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 tabRatio="836"/>
  </bookViews>
  <sheets>
    <sheet name="Список домов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1" r:id="rId19"/>
    <sheet name="19" sheetId="22" r:id="rId20"/>
    <sheet name="20" sheetId="23" r:id="rId21"/>
    <sheet name="21" sheetId="24" r:id="rId22"/>
    <sheet name="22" sheetId="25" r:id="rId23"/>
    <sheet name="23" sheetId="26" r:id="rId24"/>
    <sheet name="24" sheetId="27" r:id="rId25"/>
    <sheet name="25" sheetId="28" r:id="rId26"/>
    <sheet name="26" sheetId="29" r:id="rId27"/>
    <sheet name="27" sheetId="30" r:id="rId28"/>
    <sheet name="28" sheetId="31" r:id="rId29"/>
    <sheet name="29" sheetId="32" r:id="rId30"/>
    <sheet name="30" sheetId="33" r:id="rId31"/>
    <sheet name="31" sheetId="34" r:id="rId32"/>
    <sheet name="32" sheetId="35" r:id="rId33"/>
    <sheet name="33" sheetId="36" r:id="rId34"/>
    <sheet name="34" sheetId="37" r:id="rId35"/>
    <sheet name="35" sheetId="38" r:id="rId36"/>
    <sheet name="36" sheetId="39" r:id="rId37"/>
    <sheet name="37" sheetId="1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4" sheetId="56" r:id="rId55"/>
    <sheet name="55" sheetId="57" r:id="rId56"/>
    <sheet name="56" sheetId="58" r:id="rId57"/>
    <sheet name="57" sheetId="59" r:id="rId58"/>
    <sheet name="58" sheetId="60" r:id="rId59"/>
    <sheet name="59" sheetId="61" r:id="rId60"/>
    <sheet name="60" sheetId="62" r:id="rId61"/>
    <sheet name="61" sheetId="63" r:id="rId62"/>
    <sheet name="62" sheetId="64" r:id="rId63"/>
    <sheet name="63" sheetId="65" r:id="rId64"/>
    <sheet name="64" sheetId="66" r:id="rId65"/>
    <sheet name="65" sheetId="67" r:id="rId66"/>
    <sheet name="66" sheetId="68" r:id="rId67"/>
    <sheet name="67" sheetId="69" r:id="rId68"/>
    <sheet name="68" sheetId="70" r:id="rId69"/>
    <sheet name="69" sheetId="71" r:id="rId70"/>
    <sheet name="70" sheetId="72" r:id="rId71"/>
    <sheet name="71" sheetId="73" r:id="rId72"/>
    <sheet name="72" sheetId="74" r:id="rId73"/>
    <sheet name="73" sheetId="75" r:id="rId74"/>
    <sheet name="74" sheetId="76" r:id="rId75"/>
    <sheet name="75" sheetId="77" r:id="rId76"/>
    <sheet name="76" sheetId="78" r:id="rId77"/>
    <sheet name="77" sheetId="79" r:id="rId78"/>
    <sheet name="78" sheetId="80" r:id="rId79"/>
    <sheet name="79" sheetId="81" r:id="rId80"/>
    <sheet name="80" sheetId="82" r:id="rId81"/>
    <sheet name="81" sheetId="83" r:id="rId82"/>
    <sheet name="82" sheetId="84" r:id="rId83"/>
    <sheet name="83" sheetId="85" r:id="rId84"/>
    <sheet name="84" sheetId="86" r:id="rId85"/>
    <sheet name="85" sheetId="87" r:id="rId86"/>
    <sheet name="86" sheetId="88" r:id="rId87"/>
    <sheet name="87" sheetId="89" r:id="rId88"/>
    <sheet name="88" sheetId="90" r:id="rId89"/>
    <sheet name="89" sheetId="91" r:id="rId90"/>
    <sheet name="90" sheetId="92" r:id="rId91"/>
    <sheet name="91" sheetId="93" r:id="rId92"/>
    <sheet name="92" sheetId="94" r:id="rId93"/>
    <sheet name="93" sheetId="95" r:id="rId94"/>
  </sheets>
  <definedNames>
    <definedName name="_xlnm._FilterDatabase" localSheetId="0" hidden="1">'Список домов'!$A$2:$AN$96</definedName>
    <definedName name="_xlnm.Print_Titles" localSheetId="0">'Список домов'!$A:$B,'Список домов'!$2:$2</definedName>
  </definedNames>
  <calcPr calcId="162913"/>
</workbook>
</file>

<file path=xl/calcChain.xml><?xml version="1.0" encoding="utf-8"?>
<calcChain xmlns="http://schemas.openxmlformats.org/spreadsheetml/2006/main">
  <c r="Y21" i="2" l="1"/>
  <c r="C28" i="76" l="1"/>
  <c r="V96" i="2" l="1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Y5" i="2" l="1"/>
  <c r="C10" i="9" l="1"/>
  <c r="C27" i="95" l="1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27" i="89"/>
  <c r="C26" i="89"/>
  <c r="C25" i="89"/>
  <c r="C24" i="89"/>
  <c r="C23" i="89"/>
  <c r="C22" i="89"/>
  <c r="C21" i="89"/>
  <c r="C20" i="89"/>
  <c r="C19" i="89"/>
  <c r="C18" i="89"/>
  <c r="C17" i="89"/>
  <c r="C16" i="89"/>
  <c r="C15" i="89"/>
  <c r="C14" i="89"/>
  <c r="C13" i="89"/>
  <c r="C12" i="89"/>
  <c r="C11" i="89"/>
  <c r="C10" i="89"/>
  <c r="C9" i="89"/>
  <c r="C8" i="89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27" i="84"/>
  <c r="C26" i="84"/>
  <c r="C25" i="84"/>
  <c r="C24" i="84"/>
  <c r="C23" i="84"/>
  <c r="C22" i="84"/>
  <c r="C21" i="84"/>
  <c r="C20" i="84"/>
  <c r="C19" i="84"/>
  <c r="C18" i="84"/>
  <c r="C17" i="84"/>
  <c r="C16" i="84"/>
  <c r="C15" i="84"/>
  <c r="C14" i="84"/>
  <c r="C13" i="84"/>
  <c r="C12" i="84"/>
  <c r="C11" i="84"/>
  <c r="C10" i="84"/>
  <c r="C9" i="84"/>
  <c r="C8" i="84"/>
  <c r="C27" i="83"/>
  <c r="C26" i="83"/>
  <c r="C25" i="83"/>
  <c r="C24" i="83"/>
  <c r="C23" i="83"/>
  <c r="C22" i="83"/>
  <c r="C21" i="83"/>
  <c r="C20" i="83"/>
  <c r="C19" i="83"/>
  <c r="C18" i="83"/>
  <c r="C17" i="83"/>
  <c r="C16" i="83"/>
  <c r="C15" i="83"/>
  <c r="C14" i="83"/>
  <c r="C13" i="83"/>
  <c r="C12" i="83"/>
  <c r="C11" i="83"/>
  <c r="C10" i="83"/>
  <c r="C9" i="83"/>
  <c r="C8" i="83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27" i="77"/>
  <c r="C26" i="77"/>
  <c r="C25" i="77"/>
  <c r="C24" i="77"/>
  <c r="C23" i="77"/>
  <c r="C22" i="77"/>
  <c r="C21" i="77"/>
  <c r="C20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27" i="76"/>
  <c r="C26" i="76"/>
  <c r="C25" i="76"/>
  <c r="C24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C11" i="76"/>
  <c r="C10" i="76"/>
  <c r="C9" i="76"/>
  <c r="C8" i="76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C8" i="75"/>
  <c r="C27" i="74"/>
  <c r="C26" i="74"/>
  <c r="C25" i="74"/>
  <c r="C24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C11" i="74"/>
  <c r="C10" i="74"/>
  <c r="C9" i="74"/>
  <c r="C8" i="74"/>
  <c r="C27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8" i="73"/>
  <c r="C27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27" i="71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C11" i="69"/>
  <c r="C10" i="69"/>
  <c r="C9" i="69"/>
  <c r="C8" i="69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C9" i="56"/>
  <c r="C8" i="56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C9" i="55"/>
  <c r="C8" i="55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10" i="50"/>
  <c r="C9" i="50"/>
  <c r="C8" i="50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C8" i="49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C11" i="48"/>
  <c r="C10" i="48"/>
  <c r="C9" i="48"/>
  <c r="C8" i="48"/>
  <c r="C27" i="47"/>
  <c r="C26" i="47"/>
  <c r="C25" i="47"/>
  <c r="C24" i="47"/>
  <c r="C23" i="47"/>
  <c r="C22" i="47"/>
  <c r="C21" i="47"/>
  <c r="C20" i="47"/>
  <c r="C19" i="47"/>
  <c r="C18" i="47"/>
  <c r="C17" i="47"/>
  <c r="C16" i="47"/>
  <c r="C15" i="47"/>
  <c r="C14" i="47"/>
  <c r="C13" i="47"/>
  <c r="C12" i="47"/>
  <c r="C11" i="47"/>
  <c r="C10" i="47"/>
  <c r="C9" i="47"/>
  <c r="C8" i="47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9" i="9"/>
  <c r="C8" i="9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3"/>
  <c r="C8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Y4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3" i="2"/>
  <c r="C28" i="71" l="1"/>
  <c r="W71" i="2" s="1"/>
  <c r="Z71" i="2" s="1"/>
  <c r="C28" i="93"/>
  <c r="W93" i="2" s="1"/>
  <c r="Z93" i="2" s="1"/>
  <c r="C28" i="56"/>
  <c r="W56" i="2" s="1"/>
  <c r="Z56" i="2" s="1"/>
  <c r="C28" i="72"/>
  <c r="W72" i="2" s="1"/>
  <c r="Z72" i="2" s="1"/>
  <c r="C28" i="59"/>
  <c r="W59" i="2" s="1"/>
  <c r="C28" i="23"/>
  <c r="W22" i="2" s="1"/>
  <c r="Z22" i="2" s="1"/>
  <c r="C28" i="58"/>
  <c r="W58" i="2" s="1"/>
  <c r="Z58" i="2" s="1"/>
  <c r="C28" i="38"/>
  <c r="W37" i="2" s="1"/>
  <c r="Z37" i="2" s="1"/>
  <c r="C28" i="18"/>
  <c r="W18" i="2" s="1"/>
  <c r="Z18" i="2" s="1"/>
  <c r="C28" i="51"/>
  <c r="W51" i="2" s="1"/>
  <c r="Z51" i="2" s="1"/>
  <c r="C28" i="54"/>
  <c r="W54" i="2" s="1"/>
  <c r="Z54" i="2" s="1"/>
  <c r="C28" i="5"/>
  <c r="W5" i="2" s="1"/>
  <c r="Z5" i="2" s="1"/>
  <c r="C28" i="6"/>
  <c r="W6" i="2" s="1"/>
  <c r="Z6" i="2" s="1"/>
  <c r="C28" i="7"/>
  <c r="W7" i="2" s="1"/>
  <c r="Z7" i="2" s="1"/>
  <c r="C28" i="8"/>
  <c r="W8" i="2" s="1"/>
  <c r="Z8" i="2" s="1"/>
  <c r="C28" i="9"/>
  <c r="W9" i="2" s="1"/>
  <c r="Z9" i="2" s="1"/>
  <c r="C28" i="10"/>
  <c r="W10" i="2" s="1"/>
  <c r="Z10" i="2" s="1"/>
  <c r="C28" i="11"/>
  <c r="W11" i="2" s="1"/>
  <c r="Z11" i="2" s="1"/>
  <c r="C28" i="15"/>
  <c r="W15" i="2" s="1"/>
  <c r="Z15" i="2" s="1"/>
  <c r="C28" i="17"/>
  <c r="W17" i="2" s="1"/>
  <c r="C28" i="19"/>
  <c r="W19" i="2" s="1"/>
  <c r="Z19" i="2" s="1"/>
  <c r="C28" i="21"/>
  <c r="W20" i="2" s="1"/>
  <c r="Z20" i="2" s="1"/>
  <c r="C28" i="22"/>
  <c r="C28" i="24"/>
  <c r="W23" i="2" s="1"/>
  <c r="Z23" i="2" s="1"/>
  <c r="C28" i="26"/>
  <c r="W25" i="2" s="1"/>
  <c r="Z25" i="2" s="1"/>
  <c r="C28" i="28"/>
  <c r="W27" i="2" s="1"/>
  <c r="Z27" i="2" s="1"/>
  <c r="C28" i="29"/>
  <c r="W28" i="2" s="1"/>
  <c r="Z28" i="2" s="1"/>
  <c r="C28" i="30"/>
  <c r="W29" i="2" s="1"/>
  <c r="Z29" i="2" s="1"/>
  <c r="C28" i="31"/>
  <c r="W30" i="2" s="1"/>
  <c r="Z30" i="2" s="1"/>
  <c r="C28" i="32"/>
  <c r="W31" i="2" s="1"/>
  <c r="Z31" i="2" s="1"/>
  <c r="C28" i="34"/>
  <c r="W33" i="2" s="1"/>
  <c r="Z33" i="2" s="1"/>
  <c r="C28" i="35"/>
  <c r="W34" i="2" s="1"/>
  <c r="Z34" i="2" s="1"/>
  <c r="C28" i="36"/>
  <c r="W35" i="2" s="1"/>
  <c r="Z35" i="2" s="1"/>
  <c r="C28" i="37"/>
  <c r="W36" i="2" s="1"/>
  <c r="Z36" i="2" s="1"/>
  <c r="C28" i="39"/>
  <c r="W38" i="2" s="1"/>
  <c r="Z38" i="2" s="1"/>
  <c r="C28" i="1"/>
  <c r="W39" i="2" s="1"/>
  <c r="Z39" i="2" s="1"/>
  <c r="C28" i="40"/>
  <c r="W40" i="2" s="1"/>
  <c r="Z40" i="2" s="1"/>
  <c r="C28" i="41"/>
  <c r="W41" i="2" s="1"/>
  <c r="Z41" i="2" s="1"/>
  <c r="C28" i="43"/>
  <c r="W43" i="2" s="1"/>
  <c r="Z43" i="2" s="1"/>
  <c r="C28" i="45"/>
  <c r="W45" i="2" s="1"/>
  <c r="Z45" i="2" s="1"/>
  <c r="C28" i="47"/>
  <c r="W47" i="2" s="1"/>
  <c r="Z47" i="2" s="1"/>
  <c r="C28" i="48"/>
  <c r="W48" i="2" s="1"/>
  <c r="Z48" i="2" s="1"/>
  <c r="C28" i="49"/>
  <c r="W49" i="2" s="1"/>
  <c r="Z49" i="2" s="1"/>
  <c r="C28" i="50"/>
  <c r="W50" i="2" s="1"/>
  <c r="Z50" i="2" s="1"/>
  <c r="C28" i="52"/>
  <c r="W52" i="2" s="1"/>
  <c r="Z52" i="2" s="1"/>
  <c r="C28" i="53"/>
  <c r="W53" i="2" s="1"/>
  <c r="Z53" i="2" s="1"/>
  <c r="C28" i="55"/>
  <c r="W55" i="2" s="1"/>
  <c r="Z55" i="2" s="1"/>
  <c r="C28" i="57"/>
  <c r="W57" i="2" s="1"/>
  <c r="Z57" i="2" s="1"/>
  <c r="C28" i="60"/>
  <c r="W60" i="2" s="1"/>
  <c r="Z60" i="2" s="1"/>
  <c r="C28" i="61"/>
  <c r="W61" i="2" s="1"/>
  <c r="Z61" i="2" s="1"/>
  <c r="C28" i="62"/>
  <c r="W62" i="2" s="1"/>
  <c r="Z62" i="2" s="1"/>
  <c r="C28" i="63"/>
  <c r="W63" i="2" s="1"/>
  <c r="Z63" i="2" s="1"/>
  <c r="C28" i="64"/>
  <c r="W64" i="2" s="1"/>
  <c r="Z64" i="2" s="1"/>
  <c r="C28" i="66"/>
  <c r="W66" i="2" s="1"/>
  <c r="Z66" i="2" s="1"/>
  <c r="C28" i="68"/>
  <c r="W68" i="2" s="1"/>
  <c r="Z68" i="2" s="1"/>
  <c r="C28" i="69"/>
  <c r="W69" i="2" s="1"/>
  <c r="Z69" i="2" s="1"/>
  <c r="C28" i="70"/>
  <c r="W70" i="2" s="1"/>
  <c r="Z70" i="2" s="1"/>
  <c r="C28" i="74"/>
  <c r="W74" i="2" s="1"/>
  <c r="Z74" i="2" s="1"/>
  <c r="W76" i="2"/>
  <c r="Z76" i="2" s="1"/>
  <c r="C28" i="78"/>
  <c r="W78" i="2" s="1"/>
  <c r="Z78" i="2" s="1"/>
  <c r="C28" i="80"/>
  <c r="W80" i="2" s="1"/>
  <c r="Z80" i="2" s="1"/>
  <c r="C28" i="82"/>
  <c r="W82" i="2" s="1"/>
  <c r="Z82" i="2" s="1"/>
  <c r="C28" i="84"/>
  <c r="W84" i="2" s="1"/>
  <c r="Z84" i="2" s="1"/>
  <c r="C28" i="86"/>
  <c r="W86" i="2" s="1"/>
  <c r="Z86" i="2" s="1"/>
  <c r="C28" i="88"/>
  <c r="W88" i="2" s="1"/>
  <c r="Z88" i="2" s="1"/>
  <c r="C28" i="89"/>
  <c r="W89" i="2" s="1"/>
  <c r="Z89" i="2" s="1"/>
  <c r="C28" i="90"/>
  <c r="W90" i="2" s="1"/>
  <c r="Z90" i="2" s="1"/>
  <c r="C28" i="92"/>
  <c r="W92" i="2" s="1"/>
  <c r="Z92" i="2" s="1"/>
  <c r="C28" i="94"/>
  <c r="W94" i="2" s="1"/>
  <c r="Z94" i="2" s="1"/>
  <c r="C28" i="95"/>
  <c r="W95" i="2" s="1"/>
  <c r="Z95" i="2" s="1"/>
  <c r="Z59" i="2"/>
  <c r="Z17" i="2"/>
  <c r="C28" i="12"/>
  <c r="W12" i="2" s="1"/>
  <c r="Z12" i="2" s="1"/>
  <c r="C28" i="13"/>
  <c r="W13" i="2" s="1"/>
  <c r="Z13" i="2" s="1"/>
  <c r="C28" i="4"/>
  <c r="W4" i="2" s="1"/>
  <c r="Z4" i="2" s="1"/>
  <c r="C28" i="14"/>
  <c r="W14" i="2" s="1"/>
  <c r="Z14" i="2" s="1"/>
  <c r="C28" i="16"/>
  <c r="W16" i="2" s="1"/>
  <c r="Z16" i="2" s="1"/>
  <c r="C28" i="25"/>
  <c r="W24" i="2" s="1"/>
  <c r="Z24" i="2" s="1"/>
  <c r="C28" i="27"/>
  <c r="W26" i="2" s="1"/>
  <c r="Z26" i="2" s="1"/>
  <c r="C28" i="33"/>
  <c r="W32" i="2" s="1"/>
  <c r="Z32" i="2" s="1"/>
  <c r="C28" i="42"/>
  <c r="W42" i="2" s="1"/>
  <c r="Z42" i="2" s="1"/>
  <c r="C28" i="44"/>
  <c r="W44" i="2" s="1"/>
  <c r="Z44" i="2" s="1"/>
  <c r="C28" i="46"/>
  <c r="W46" i="2" s="1"/>
  <c r="Z46" i="2" s="1"/>
  <c r="C28" i="65"/>
  <c r="W65" i="2" s="1"/>
  <c r="Z65" i="2" s="1"/>
  <c r="C28" i="67"/>
  <c r="W67" i="2" s="1"/>
  <c r="Z67" i="2" s="1"/>
  <c r="C28" i="73"/>
  <c r="W73" i="2" s="1"/>
  <c r="Z73" i="2" s="1"/>
  <c r="C28" i="75"/>
  <c r="W75" i="2" s="1"/>
  <c r="Z75" i="2" s="1"/>
  <c r="C28" i="77"/>
  <c r="W77" i="2" s="1"/>
  <c r="Z77" i="2" s="1"/>
  <c r="C28" i="79"/>
  <c r="W79" i="2" s="1"/>
  <c r="Z79" i="2" s="1"/>
  <c r="C28" i="81"/>
  <c r="W81" i="2" s="1"/>
  <c r="Z81" i="2" s="1"/>
  <c r="C28" i="83"/>
  <c r="W83" i="2" s="1"/>
  <c r="Z83" i="2" s="1"/>
  <c r="C28" i="85"/>
  <c r="W85" i="2" s="1"/>
  <c r="Z85" i="2" s="1"/>
  <c r="C28" i="87"/>
  <c r="W87" i="2" s="1"/>
  <c r="Z87" i="2" s="1"/>
  <c r="C28" i="91"/>
  <c r="W91" i="2" s="1"/>
  <c r="Z91" i="2" s="1"/>
  <c r="C28" i="3"/>
  <c r="W3" i="2" s="1"/>
  <c r="Z3" i="2" s="1"/>
  <c r="W21" i="2" l="1"/>
  <c r="Z21" i="2" s="1"/>
  <c r="W96" i="2" l="1"/>
  <c r="Z96" i="2" s="1"/>
</calcChain>
</file>

<file path=xl/sharedStrings.xml><?xml version="1.0" encoding="utf-8"?>
<sst xmlns="http://schemas.openxmlformats.org/spreadsheetml/2006/main" count="2724" uniqueCount="138">
  <si>
    <t>Наименование работ (услуг)</t>
  </si>
  <si>
    <t>Брестский б-р д. 9 А</t>
  </si>
  <si>
    <t>Брестский б-р д. 19/17 А</t>
  </si>
  <si>
    <t>Героев пр. 26 к. 3  А</t>
  </si>
  <si>
    <t>Десантников  12 к. 1  А</t>
  </si>
  <si>
    <t>Десантников 22 к.  А</t>
  </si>
  <si>
    <t>Десантников 24 к.  А</t>
  </si>
  <si>
    <t>Десантников 26 к.  А</t>
  </si>
  <si>
    <t>Десантников 28 к.  А</t>
  </si>
  <si>
    <t>Десантников 32 к. 3  А</t>
  </si>
  <si>
    <t>Десантников 34 к.  А</t>
  </si>
  <si>
    <t>Доблести 17 к. 2  А</t>
  </si>
  <si>
    <t xml:space="preserve">Доблести 18 к. 1  А пар. 9 </t>
  </si>
  <si>
    <t>Доблести 18 к. 1  Б пар. 10,11</t>
  </si>
  <si>
    <t>Доблести 20 к. 1  А</t>
  </si>
  <si>
    <t>Доблести 24 к. 1  А</t>
  </si>
  <si>
    <t>Доблести 26 к. 2  А</t>
  </si>
  <si>
    <t>Доблести 28 к. 2  А</t>
  </si>
  <si>
    <t>Котина 7 к. 1  А</t>
  </si>
  <si>
    <t>Котина 8 к. 1  А</t>
  </si>
  <si>
    <t>Кузнецова 17 к.  А пар. 1-4</t>
  </si>
  <si>
    <t>Кузнецова 17 к.  Б пар. 5</t>
  </si>
  <si>
    <t>Кузнецова 17 к.  Д пар. 11</t>
  </si>
  <si>
    <t>Кузнецова 20 к.  А</t>
  </si>
  <si>
    <t>Кузнецова 21 к.  А</t>
  </si>
  <si>
    <t>Кузнецова 23 к. 1  А</t>
  </si>
  <si>
    <t>Кузнецова 25 к. 1  А</t>
  </si>
  <si>
    <t>Кузнецова 26 к. 1  А</t>
  </si>
  <si>
    <t>Кузнецова 32 к.  А</t>
  </si>
  <si>
    <t>Ленинский 55 к. 1  А</t>
  </si>
  <si>
    <t>Ленинский 55 к. 2  А</t>
  </si>
  <si>
    <t>Ленинский 55 к. 3  А</t>
  </si>
  <si>
    <t>Ленинский 57 к. 1  А</t>
  </si>
  <si>
    <t>Ленинский 57 к. 2  А</t>
  </si>
  <si>
    <t>Ленинский 69 к. 1  Б пар. 3</t>
  </si>
  <si>
    <t>Ленинский 75 к. 2  Б пар. 6</t>
  </si>
  <si>
    <t>Ленинский 79 к. 1  А пар. 1-6</t>
  </si>
  <si>
    <t>Ленинский 79 к. 1  Б пар. 7</t>
  </si>
  <si>
    <t>Ленинский 92 к. 1  А</t>
  </si>
  <si>
    <t>Ленинский 92 к. 3  А</t>
  </si>
  <si>
    <t>Ленинский 96 к. 2  А</t>
  </si>
  <si>
    <t>Ленинский 96 к. 3  А</t>
  </si>
  <si>
    <t>Ленинский 97 к. 3  А</t>
  </si>
  <si>
    <t>Ленинский 100 к. 2  А</t>
  </si>
  <si>
    <t>Маршала Жукова 33 к. 1  А</t>
  </si>
  <si>
    <t>Маршала Жукова 37 к. 1  А</t>
  </si>
  <si>
    <t>Маршала Жукова 37 к. 3  А</t>
  </si>
  <si>
    <t>Маршала Жукова 43 к. 1  А</t>
  </si>
  <si>
    <t>Маршала Захарова 9 к.  А</t>
  </si>
  <si>
    <t>Маршала Захарова 12 к. 1  А</t>
  </si>
  <si>
    <t>Маршала Захарова 12 к. 2  А</t>
  </si>
  <si>
    <t>Маршала Захарова 13 к.  А</t>
  </si>
  <si>
    <t>Маршала Захарова 14 к. 2  А</t>
  </si>
  <si>
    <t>Маршала Захарова 14 к. 4  А</t>
  </si>
  <si>
    <t>Маршала Захарова 15 к.  А</t>
  </si>
  <si>
    <t>Маршала Захарова 16 к. 1  А</t>
  </si>
  <si>
    <t>Маршала Захарова 16 к. 2  А</t>
  </si>
  <si>
    <t>Маршала Захарова 16 к. 3  А</t>
  </si>
  <si>
    <t>Маршала Захарова 17 к. 1  А</t>
  </si>
  <si>
    <t>Маршала Захарова 18 к. 1  А</t>
  </si>
  <si>
    <t>Маршала Захарова 18 к. 2  А</t>
  </si>
  <si>
    <t>Маршала Захарова 19 к. 1  А</t>
  </si>
  <si>
    <t>Маршала Захарова 22 к. 1  А пар. 6,7</t>
  </si>
  <si>
    <t>Маршала Захарова 22 к. 1  Б пар. 5</t>
  </si>
  <si>
    <t>Маршала Захарова 25 к. 1  А</t>
  </si>
  <si>
    <t>Маршала Захарова 27 к. 1  А</t>
  </si>
  <si>
    <t>Маршала Захарова 27 к. 2  А</t>
  </si>
  <si>
    <t>Маршала Захарова 29 к. 1  А</t>
  </si>
  <si>
    <t>Маршала Захарова 29 к. 2  А</t>
  </si>
  <si>
    <t>Маршала Захарова 29 к. 3  А</t>
  </si>
  <si>
    <t>Маршала Захарова 33 к. 1  А</t>
  </si>
  <si>
    <t>Маршала Захарова 35 к. 1  А</t>
  </si>
  <si>
    <t>Маршала Захарова 35 к. 2  А</t>
  </si>
  <si>
    <t>Маршала Захарова 46 к.  А</t>
  </si>
  <si>
    <t>Маршала Захарова 56 к.  А</t>
  </si>
  <si>
    <t>Маршала Захарова 60 к.  А</t>
  </si>
  <si>
    <t>Маршала Казакова 22 к. 1  А</t>
  </si>
  <si>
    <t>Маршала Казакова 22 к. 2  А</t>
  </si>
  <si>
    <t>Маршала Казакова 24 к. 1  А</t>
  </si>
  <si>
    <t>Маршала Казакова 28 к. 1  А</t>
  </si>
  <si>
    <t>Маршала Казакова 28 к. 3  А</t>
  </si>
  <si>
    <t>Маршала Казакова 38 к. 1  А</t>
  </si>
  <si>
    <t>Петергофское  1 к. 1  А</t>
  </si>
  <si>
    <t>Петергофское  3 к. 4  А</t>
  </si>
  <si>
    <t>Петергофское  3 к. 5  А</t>
  </si>
  <si>
    <t>Петергофское  5 к. 1  А</t>
  </si>
  <si>
    <t>Петергофское  5 к. 2  А</t>
  </si>
  <si>
    <t>Петергофское  7 к. 1  А</t>
  </si>
  <si>
    <t>Петергофское  13 к. 2  А</t>
  </si>
  <si>
    <t>Петергофское  21 к. 3  А</t>
  </si>
  <si>
    <t>Рихарда Зорге  3 к.  А</t>
  </si>
  <si>
    <t>Петергофское  11/21 к.  А пар. 1-10</t>
  </si>
  <si>
    <t>Назад к списку домов</t>
  </si>
  <si>
    <t>№ п/п</t>
  </si>
  <si>
    <t>Содержание и ремонт ПЗУ</t>
  </si>
  <si>
    <t>Оплата за холодное водоснабжение и водоотведение</t>
  </si>
  <si>
    <t>Маршала Захарова 11 к. А пар. 1-7</t>
  </si>
  <si>
    <t xml:space="preserve">Петергофское  15 к. 2  А      </t>
  </si>
  <si>
    <t>Петергофское  15 к. 2  А</t>
  </si>
  <si>
    <t>Видеонаблюдение</t>
  </si>
  <si>
    <t>Административно-хозяйственные расходы</t>
  </si>
  <si>
    <t>ИТОГО</t>
  </si>
  <si>
    <t xml:space="preserve">№ </t>
  </si>
  <si>
    <t>Проверка</t>
  </si>
  <si>
    <t xml:space="preserve">Годовая плановая стоимость работ (услуг), руб. </t>
  </si>
  <si>
    <t>Адрес МКД</t>
  </si>
  <si>
    <t>Управление МКД</t>
  </si>
  <si>
    <t xml:space="preserve">Содержание общего имущества МКД </t>
  </si>
  <si>
    <t xml:space="preserve">Текущий ремонт </t>
  </si>
  <si>
    <t>Уборка территории</t>
  </si>
  <si>
    <t xml:space="preserve">Очистка мусоропровода </t>
  </si>
  <si>
    <t>ПЗУ</t>
  </si>
  <si>
    <t>АППЗ</t>
  </si>
  <si>
    <t>ВДГО</t>
  </si>
  <si>
    <t>Эксплуатация ОДПУ</t>
  </si>
  <si>
    <t>Лифты</t>
  </si>
  <si>
    <t>ХВС ОДН</t>
  </si>
  <si>
    <t>ГВС ОДН</t>
  </si>
  <si>
    <t xml:space="preserve">ЭЭ ОДН </t>
  </si>
  <si>
    <t>Видеонаблюдение, поквартирно</t>
  </si>
  <si>
    <t>Допуслуги
 ИТОГО</t>
  </si>
  <si>
    <t>Оплата за тепловую энергию и горячее водоснабжение</t>
  </si>
  <si>
    <t>Оплата за электроэнергию</t>
  </si>
  <si>
    <t>Текущий ремонт общего имущества в МКД</t>
  </si>
  <si>
    <t>Уборка и санитарно-гигиеническая очистка земельного участка</t>
  </si>
  <si>
    <t>Содержание и ремонт систем АППЗ</t>
  </si>
  <si>
    <t xml:space="preserve">Содержание и текущий ремонт внутридомовых инженерных систем газоснабжения </t>
  </si>
  <si>
    <t xml:space="preserve">Содержание и ремонт лифтов </t>
  </si>
  <si>
    <t>Холодная вода, потребляемая в целях содержания общего имущества МКД</t>
  </si>
  <si>
    <t>Горячая вода, потребляемая в целях содержания общего имущества МКД</t>
  </si>
  <si>
    <t>Электрическая энергия, потребляемая в целях содержания общего имущества МКД</t>
  </si>
  <si>
    <t>Дополнительные услуги</t>
  </si>
  <si>
    <t>Итого стоимость работ и услуг за год, руб.</t>
  </si>
  <si>
    <t>Кузнецова 17 Д пар. 11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</si>
  <si>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на 2023 год</t>
  </si>
  <si>
    <t>Дата заполнения 18.01.2023</t>
  </si>
  <si>
    <t>ВО ОДН</t>
  </si>
  <si>
    <t>Отведение холодной и горячей воды, потребляемой в целях содержания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</si>
</sst>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2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/>
    </xf>
    <xf numFmtId="43" fontId="3" fillId="0" borderId="0" xfId="3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3" fontId="15" fillId="0" borderId="0" xfId="3" applyFont="1" applyAlignment="1">
      <alignment horizontal="center" vertical="center"/>
    </xf>
    <xf numFmtId="43" fontId="11" fillId="0" borderId="0" xfId="3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3" fontId="3" fillId="0" borderId="0" xfId="3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3" fontId="16" fillId="0" borderId="0" xfId="3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3" fillId="0" borderId="2" xfId="0" applyFont="1" applyBorder="1"/>
    <xf numFmtId="0" fontId="15" fillId="0" borderId="2" xfId="0" applyFont="1" applyBorder="1" applyAlignment="1">
      <alignment horizontal="left" vertical="center"/>
    </xf>
    <xf numFmtId="0" fontId="2" fillId="0" borderId="2" xfId="2" applyFill="1" applyBorder="1" applyAlignment="1" applyProtection="1">
      <alignment horizontal="left" vertical="center"/>
    </xf>
    <xf numFmtId="0" fontId="2" fillId="0" borderId="0" xfId="2" applyAlignment="1" applyProtection="1"/>
    <xf numFmtId="0" fontId="2" fillId="0" borderId="2" xfId="2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9" fillId="4" borderId="2" xfId="0" applyNumberFormat="1" applyFont="1" applyFill="1" applyBorder="1" applyAlignment="1">
      <alignment vertical="center"/>
    </xf>
    <xf numFmtId="4" fontId="18" fillId="4" borderId="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4" fontId="20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4" fontId="8" fillId="2" borderId="0" xfId="0" applyNumberFormat="1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8" fillId="7" borderId="2" xfId="0" applyNumberFormat="1" applyFont="1" applyFill="1" applyBorder="1" applyAlignment="1">
      <alignment horizontal="center" vertical="center" wrapText="1"/>
    </xf>
    <xf numFmtId="4" fontId="18" fillId="8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3 2" xfId="1"/>
    <cellStyle name="Финансовый" xfId="3" builtinId="3"/>
  </cellStyles>
  <dxfs count="374"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  <fill>
        <patternFill>
          <bgColor theme="0" tint="-0.24994659260841701"/>
        </patternFill>
      </fill>
    </dxf>
    <dxf>
      <numFmt numFmtId="164" formatCode="#,##0.00\ _₽"/>
      <fill>
        <patternFill>
          <bgColor theme="0" tint="-0.14996795556505021"/>
        </patternFill>
      </fill>
    </dxf>
    <dxf>
      <numFmt numFmtId="35" formatCode="_-* #,##0.00\ _₽_-;\-* #,##0.00\ _₽_-;_-* &quot;-&quot;??\ _₽_-;_-@_-"/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BE8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97"/>
  <sheetViews>
    <sheetView tabSelected="1" workbookViewId="0">
      <pane xSplit="2" ySplit="2" topLeftCell="O3" activePane="bottomRight" state="frozen"/>
      <selection activeCell="B20" sqref="B20"/>
      <selection pane="topRight" activeCell="B20" sqref="B20"/>
      <selection pane="bottomLeft" activeCell="B20" sqref="B20"/>
      <selection pane="bottomRight" activeCell="W3" sqref="W3"/>
    </sheetView>
  </sheetViews>
  <sheetFormatPr defaultRowHeight="14.25" outlineLevelCol="1" x14ac:dyDescent="0.2"/>
  <cols>
    <col min="1" max="1" width="4.85546875" style="30" customWidth="1"/>
    <col min="2" max="2" width="35.42578125" style="30" customWidth="1"/>
    <col min="3" max="3" width="15.42578125" style="3" hidden="1" customWidth="1" outlineLevel="1"/>
    <col min="4" max="4" width="18.42578125" style="3" hidden="1" customWidth="1" outlineLevel="1"/>
    <col min="5" max="5" width="13.85546875" style="3" hidden="1" customWidth="1" outlineLevel="1"/>
    <col min="6" max="6" width="15" style="3" hidden="1" customWidth="1" outlineLevel="1"/>
    <col min="7" max="7" width="17.42578125" style="3" hidden="1" customWidth="1" outlineLevel="1"/>
    <col min="8" max="10" width="11.7109375" style="3" hidden="1" customWidth="1" outlineLevel="1"/>
    <col min="11" max="11" width="15.7109375" style="3" hidden="1" customWidth="1" outlineLevel="1"/>
    <col min="12" max="12" width="12.7109375" style="3" hidden="1" customWidth="1" outlineLevel="1"/>
    <col min="13" max="13" width="12.42578125" style="3" hidden="1" customWidth="1" outlineLevel="1"/>
    <col min="14" max="14" width="12.7109375" style="3" hidden="1" customWidth="1" outlineLevel="1"/>
    <col min="15" max="15" width="15" style="3" hidden="1" customWidth="1" outlineLevel="1"/>
    <col min="16" max="16" width="12.7109375" style="3" hidden="1" customWidth="1" outlineLevel="1"/>
    <col min="17" max="17" width="16.42578125" style="3" hidden="1" customWidth="1" outlineLevel="1"/>
    <col min="18" max="18" width="12.5703125" style="3" hidden="1" customWidth="1" outlineLevel="1"/>
    <col min="19" max="19" width="15.85546875" style="3" hidden="1" customWidth="1" outlineLevel="1"/>
    <col min="20" max="20" width="13.85546875" style="3" hidden="1" customWidth="1" outlineLevel="1"/>
    <col min="21" max="21" width="14.5703125" style="3" hidden="1" customWidth="1" outlineLevel="1"/>
    <col min="22" max="22" width="10.28515625" style="3" hidden="1" customWidth="1" outlineLevel="1"/>
    <col min="23" max="23" width="30.28515625" style="3" customWidth="1" collapsed="1"/>
    <col min="24" max="24" width="19" style="31" customWidth="1"/>
    <col min="25" max="25" width="19" style="31" hidden="1" customWidth="1" outlineLevel="1"/>
    <col min="26" max="26" width="9.85546875" style="3" hidden="1" customWidth="1" outlineLevel="1"/>
    <col min="27" max="27" width="9.140625" style="30" collapsed="1"/>
    <col min="28" max="16384" width="9.140625" style="30"/>
  </cols>
  <sheetData>
    <row r="1" spans="1:26" ht="72.75" customHeight="1" x14ac:dyDescent="0.2">
      <c r="A1" s="64" t="s">
        <v>134</v>
      </c>
      <c r="B1" s="64"/>
      <c r="Y1" s="3" t="s">
        <v>103</v>
      </c>
      <c r="Z1" s="3" t="s">
        <v>103</v>
      </c>
    </row>
    <row r="2" spans="1:26" s="34" customFormat="1" ht="39" customHeight="1" x14ac:dyDescent="0.2">
      <c r="A2" s="40" t="s">
        <v>102</v>
      </c>
      <c r="B2" s="40" t="s">
        <v>105</v>
      </c>
      <c r="C2" s="41" t="s">
        <v>106</v>
      </c>
      <c r="D2" s="41" t="s">
        <v>107</v>
      </c>
      <c r="E2" s="42" t="s">
        <v>108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  <c r="M2" s="41" t="s">
        <v>116</v>
      </c>
      <c r="N2" s="41" t="s">
        <v>117</v>
      </c>
      <c r="O2" s="41" t="s">
        <v>136</v>
      </c>
      <c r="P2" s="41" t="s">
        <v>118</v>
      </c>
      <c r="Q2" s="41" t="s">
        <v>119</v>
      </c>
      <c r="R2" s="41" t="s">
        <v>120</v>
      </c>
      <c r="S2" s="41" t="s">
        <v>100</v>
      </c>
      <c r="T2" s="41" t="s">
        <v>95</v>
      </c>
      <c r="U2" s="41" t="s">
        <v>121</v>
      </c>
      <c r="V2" s="41" t="s">
        <v>122</v>
      </c>
      <c r="W2" s="52" t="s">
        <v>104</v>
      </c>
      <c r="X2" s="32"/>
      <c r="Y2" s="32"/>
      <c r="Z2" s="33"/>
    </row>
    <row r="3" spans="1:26" ht="15" x14ac:dyDescent="0.2">
      <c r="A3" s="12">
        <v>1</v>
      </c>
      <c r="B3" s="37" t="s">
        <v>1</v>
      </c>
      <c r="C3" s="43">
        <v>384635.16000000003</v>
      </c>
      <c r="D3" s="43">
        <v>801866.52</v>
      </c>
      <c r="E3" s="61">
        <v>696553</v>
      </c>
      <c r="F3" s="43">
        <v>226776.41999999998</v>
      </c>
      <c r="G3" s="43">
        <v>171362.88</v>
      </c>
      <c r="H3" s="43">
        <v>33061.86</v>
      </c>
      <c r="I3" s="44"/>
      <c r="J3" s="44"/>
      <c r="K3" s="43">
        <v>59138.82</v>
      </c>
      <c r="L3" s="43">
        <v>379559.46600000001</v>
      </c>
      <c r="M3" s="43">
        <v>20757.119207091917</v>
      </c>
      <c r="N3" s="43">
        <v>44485.944807309425</v>
      </c>
      <c r="O3" s="43">
        <v>33588.792898748732</v>
      </c>
      <c r="P3" s="62">
        <v>79367.320000000007</v>
      </c>
      <c r="Q3" s="63"/>
      <c r="R3" s="63"/>
      <c r="S3" s="63"/>
      <c r="T3" s="43">
        <v>2021480.1104908946</v>
      </c>
      <c r="U3" s="43">
        <v>3801668.5643457039</v>
      </c>
      <c r="V3" s="43">
        <v>993576.78585034015</v>
      </c>
      <c r="W3" s="43">
        <f>'1'!$C28</f>
        <v>9747878.7636000887</v>
      </c>
      <c r="X3" s="30"/>
      <c r="Y3" s="53">
        <f t="shared" ref="Y3:Y34" si="0">SUM(C3:V3)</f>
        <v>9747878.7636000887</v>
      </c>
      <c r="Z3" s="57">
        <f>W3-Y3</f>
        <v>0</v>
      </c>
    </row>
    <row r="4" spans="1:26" ht="15" x14ac:dyDescent="0.2">
      <c r="A4" s="12">
        <v>2</v>
      </c>
      <c r="B4" s="37" t="s">
        <v>2</v>
      </c>
      <c r="C4" s="43">
        <v>798312.48</v>
      </c>
      <c r="D4" s="43">
        <v>1664278.56</v>
      </c>
      <c r="E4" s="61">
        <v>662108</v>
      </c>
      <c r="F4" s="43">
        <v>470675.76</v>
      </c>
      <c r="G4" s="43">
        <v>355664.64000000001</v>
      </c>
      <c r="H4" s="43">
        <v>68620.08</v>
      </c>
      <c r="I4" s="44"/>
      <c r="J4" s="43">
        <v>203927.28</v>
      </c>
      <c r="K4" s="43">
        <v>122742.95999999999</v>
      </c>
      <c r="L4" s="43">
        <v>733239.38159999996</v>
      </c>
      <c r="M4" s="43">
        <v>55578.898408988782</v>
      </c>
      <c r="N4" s="43">
        <v>119114.78574678996</v>
      </c>
      <c r="O4" s="43">
        <v>89936.762879999995</v>
      </c>
      <c r="P4" s="43">
        <v>141956.92000000001</v>
      </c>
      <c r="Q4" s="63"/>
      <c r="R4" s="63"/>
      <c r="S4" s="63"/>
      <c r="T4" s="63"/>
      <c r="U4" s="63"/>
      <c r="V4" s="63"/>
      <c r="W4" s="43">
        <f>'2'!$C28</f>
        <v>5486156.508635778</v>
      </c>
      <c r="X4" s="30"/>
      <c r="Y4" s="53">
        <f t="shared" si="0"/>
        <v>5486156.508635778</v>
      </c>
      <c r="Z4" s="57">
        <f t="shared" ref="Z4:Z67" si="1">W4-Y4</f>
        <v>0</v>
      </c>
    </row>
    <row r="5" spans="1:26" ht="15" x14ac:dyDescent="0.2">
      <c r="A5" s="12">
        <v>3</v>
      </c>
      <c r="B5" s="37" t="s">
        <v>3</v>
      </c>
      <c r="C5" s="43">
        <v>500060.39999999997</v>
      </c>
      <c r="D5" s="43">
        <v>1042498.8</v>
      </c>
      <c r="E5" s="61">
        <v>798748</v>
      </c>
      <c r="F5" s="43">
        <v>294829.80000000005</v>
      </c>
      <c r="G5" s="45"/>
      <c r="H5" s="43">
        <v>42983.4</v>
      </c>
      <c r="I5" s="43">
        <v>50853.599999999999</v>
      </c>
      <c r="J5" s="44"/>
      <c r="K5" s="43">
        <v>84756</v>
      </c>
      <c r="L5" s="43">
        <v>494726.826</v>
      </c>
      <c r="M5" s="43">
        <v>55401.800141209053</v>
      </c>
      <c r="N5" s="43">
        <v>118735.23482320963</v>
      </c>
      <c r="O5" s="43">
        <v>89650.185683047355</v>
      </c>
      <c r="P5" s="43">
        <v>263032.8133333333</v>
      </c>
      <c r="Q5" s="43">
        <v>140280</v>
      </c>
      <c r="R5" s="63"/>
      <c r="S5" s="63"/>
      <c r="T5" s="43">
        <v>1337742.7187054628</v>
      </c>
      <c r="U5" s="43">
        <v>4730781.6381424516</v>
      </c>
      <c r="V5" s="63"/>
      <c r="W5" s="43">
        <f>'3'!$C28</f>
        <v>10045081.216828715</v>
      </c>
      <c r="X5" s="30"/>
      <c r="Y5" s="53">
        <f t="shared" si="0"/>
        <v>10045081.216828715</v>
      </c>
      <c r="Z5" s="57">
        <f>W5-Y5</f>
        <v>0</v>
      </c>
    </row>
    <row r="6" spans="1:26" ht="15" x14ac:dyDescent="0.2">
      <c r="A6" s="12">
        <v>4</v>
      </c>
      <c r="B6" s="37" t="s">
        <v>4</v>
      </c>
      <c r="C6" s="43">
        <v>775663.56</v>
      </c>
      <c r="D6" s="43">
        <v>1617061.32</v>
      </c>
      <c r="E6" s="61">
        <v>539526</v>
      </c>
      <c r="F6" s="43">
        <v>457322.22</v>
      </c>
      <c r="G6" s="43">
        <v>345574.07999999996</v>
      </c>
      <c r="H6" s="43">
        <v>66673.260000000009</v>
      </c>
      <c r="I6" s="44"/>
      <c r="J6" s="44"/>
      <c r="K6" s="43">
        <v>119260.62</v>
      </c>
      <c r="L6" s="43">
        <v>737950.91039999994</v>
      </c>
      <c r="M6" s="43">
        <v>56841.265260700384</v>
      </c>
      <c r="N6" s="43">
        <v>121820.24701680247</v>
      </c>
      <c r="O6" s="43">
        <v>91979.501967315184</v>
      </c>
      <c r="P6" s="43">
        <v>181321.19999999998</v>
      </c>
      <c r="Q6" s="63"/>
      <c r="R6" s="63"/>
      <c r="S6" s="63"/>
      <c r="T6" s="43">
        <v>2521127.1330364216</v>
      </c>
      <c r="U6" s="63"/>
      <c r="V6" s="63"/>
      <c r="W6" s="43">
        <f>'4'!$C28</f>
        <v>7632121.3176812399</v>
      </c>
      <c r="X6" s="30"/>
      <c r="Y6" s="53">
        <f t="shared" si="0"/>
        <v>7632121.3176812399</v>
      </c>
      <c r="Z6" s="57">
        <f t="shared" si="1"/>
        <v>0</v>
      </c>
    </row>
    <row r="7" spans="1:26" ht="15" x14ac:dyDescent="0.2">
      <c r="A7" s="12">
        <v>5</v>
      </c>
      <c r="B7" s="37" t="s">
        <v>5</v>
      </c>
      <c r="C7" s="43">
        <v>371947.8</v>
      </c>
      <c r="D7" s="43">
        <v>775416.60000000009</v>
      </c>
      <c r="E7" s="61">
        <v>695230</v>
      </c>
      <c r="F7" s="43">
        <v>219296.1</v>
      </c>
      <c r="G7" s="43">
        <v>165710.39999999999</v>
      </c>
      <c r="H7" s="43">
        <v>31971.3</v>
      </c>
      <c r="I7" s="44"/>
      <c r="J7" s="44"/>
      <c r="K7" s="43">
        <v>57188.100000000006</v>
      </c>
      <c r="L7" s="43">
        <v>424448.277</v>
      </c>
      <c r="M7" s="43">
        <v>18018.66029401882</v>
      </c>
      <c r="N7" s="43">
        <v>38616.973740147463</v>
      </c>
      <c r="O7" s="43">
        <v>29157.468475775917</v>
      </c>
      <c r="P7" s="43">
        <v>66693.293333333349</v>
      </c>
      <c r="Q7" s="63"/>
      <c r="R7" s="63"/>
      <c r="S7" s="63"/>
      <c r="T7" s="43">
        <v>2167465.5420229607</v>
      </c>
      <c r="U7" s="43">
        <v>3990876.9538165317</v>
      </c>
      <c r="V7" s="63"/>
      <c r="W7" s="43">
        <f>'5'!$C28</f>
        <v>9052037.4686827678</v>
      </c>
      <c r="X7" s="30"/>
      <c r="Y7" s="53">
        <f t="shared" si="0"/>
        <v>9052037.4686827678</v>
      </c>
      <c r="Z7" s="57">
        <f t="shared" si="1"/>
        <v>0</v>
      </c>
    </row>
    <row r="8" spans="1:26" ht="15" x14ac:dyDescent="0.2">
      <c r="A8" s="12">
        <v>6</v>
      </c>
      <c r="B8" s="37" t="s">
        <v>6</v>
      </c>
      <c r="C8" s="43">
        <v>407829.24</v>
      </c>
      <c r="D8" s="43">
        <v>850220.28</v>
      </c>
      <c r="E8" s="61">
        <v>475488</v>
      </c>
      <c r="F8" s="43">
        <v>240451.38</v>
      </c>
      <c r="G8" s="43">
        <v>181696.32</v>
      </c>
      <c r="H8" s="43">
        <v>35055.54</v>
      </c>
      <c r="I8" s="44"/>
      <c r="J8" s="44"/>
      <c r="K8" s="43">
        <v>62704.979999999996</v>
      </c>
      <c r="L8" s="43">
        <v>509766.80040000007</v>
      </c>
      <c r="M8" s="43">
        <v>53393.27381006135</v>
      </c>
      <c r="N8" s="43">
        <v>114430.63018997437</v>
      </c>
      <c r="O8" s="43">
        <v>86400.024892644709</v>
      </c>
      <c r="P8" s="43">
        <v>157808.28</v>
      </c>
      <c r="Q8" s="43">
        <v>288000</v>
      </c>
      <c r="R8" s="63"/>
      <c r="S8" s="63"/>
      <c r="T8" s="63"/>
      <c r="U8" s="63"/>
      <c r="V8" s="63"/>
      <c r="W8" s="43">
        <f>'6'!$C28</f>
        <v>3463244.7492926796</v>
      </c>
      <c r="X8" s="30"/>
      <c r="Y8" s="53">
        <f t="shared" si="0"/>
        <v>3463244.7492926796</v>
      </c>
      <c r="Z8" s="57">
        <f t="shared" si="1"/>
        <v>0</v>
      </c>
    </row>
    <row r="9" spans="1:26" ht="15" x14ac:dyDescent="0.2">
      <c r="A9" s="12">
        <v>7</v>
      </c>
      <c r="B9" s="37" t="s">
        <v>7</v>
      </c>
      <c r="C9" s="43">
        <v>307668.47999999998</v>
      </c>
      <c r="D9" s="43">
        <v>641410.56000000006</v>
      </c>
      <c r="E9" s="61">
        <v>653125</v>
      </c>
      <c r="F9" s="43">
        <v>181397.76000000001</v>
      </c>
      <c r="G9" s="43">
        <v>137072.64000000001</v>
      </c>
      <c r="H9" s="43">
        <v>26446.080000000002</v>
      </c>
      <c r="I9" s="44"/>
      <c r="J9" s="43">
        <v>78593.279999999999</v>
      </c>
      <c r="K9" s="43">
        <v>47304.959999999999</v>
      </c>
      <c r="L9" s="43">
        <v>415710.02880000003</v>
      </c>
      <c r="M9" s="43">
        <v>12710.36650864277</v>
      </c>
      <c r="N9" s="43">
        <v>27240.420857195335</v>
      </c>
      <c r="O9" s="43">
        <v>20567.683986712847</v>
      </c>
      <c r="P9" s="43">
        <v>51133.039999999986</v>
      </c>
      <c r="Q9" s="43">
        <v>89880</v>
      </c>
      <c r="R9" s="63"/>
      <c r="S9" s="63"/>
      <c r="T9" s="63"/>
      <c r="U9" s="63"/>
      <c r="V9" s="63"/>
      <c r="W9" s="43">
        <f>'7'!$C28</f>
        <v>2690260.3001525509</v>
      </c>
      <c r="X9" s="30"/>
      <c r="Y9" s="53">
        <f t="shared" si="0"/>
        <v>2690260.3001525509</v>
      </c>
      <c r="Z9" s="57">
        <f t="shared" si="1"/>
        <v>0</v>
      </c>
    </row>
    <row r="10" spans="1:26" ht="15" x14ac:dyDescent="0.2">
      <c r="A10" s="12">
        <v>8</v>
      </c>
      <c r="B10" s="37" t="s">
        <v>8</v>
      </c>
      <c r="C10" s="43">
        <v>745134.6</v>
      </c>
      <c r="D10" s="43">
        <v>1553416.2000000002</v>
      </c>
      <c r="E10" s="61">
        <v>791407</v>
      </c>
      <c r="F10" s="43">
        <v>439322.7</v>
      </c>
      <c r="G10" s="43">
        <v>331972.8</v>
      </c>
      <c r="H10" s="43">
        <v>64049.1</v>
      </c>
      <c r="I10" s="44"/>
      <c r="J10" s="43">
        <v>190343.10000000003</v>
      </c>
      <c r="K10" s="43">
        <v>114566.70000000001</v>
      </c>
      <c r="L10" s="43">
        <v>1127462.622</v>
      </c>
      <c r="M10" s="43">
        <v>36324.121680000004</v>
      </c>
      <c r="N10" s="43">
        <v>77848.60972800001</v>
      </c>
      <c r="O10" s="43">
        <v>58779.033263999998</v>
      </c>
      <c r="P10" s="43">
        <v>93630.839999999982</v>
      </c>
      <c r="Q10" s="43">
        <v>225960</v>
      </c>
      <c r="R10" s="63"/>
      <c r="S10" s="63"/>
      <c r="T10" s="63"/>
      <c r="U10" s="63"/>
      <c r="V10" s="63"/>
      <c r="W10" s="43">
        <f>'8'!$C28</f>
        <v>5850217.4266720004</v>
      </c>
      <c r="X10" s="30"/>
      <c r="Y10" s="53">
        <f t="shared" si="0"/>
        <v>5850217.4266720004</v>
      </c>
      <c r="Z10" s="57">
        <f t="shared" si="1"/>
        <v>0</v>
      </c>
    </row>
    <row r="11" spans="1:26" ht="15" x14ac:dyDescent="0.2">
      <c r="A11" s="12">
        <v>9</v>
      </c>
      <c r="B11" s="37" t="s">
        <v>9</v>
      </c>
      <c r="C11" s="43">
        <v>327442.92</v>
      </c>
      <c r="D11" s="43">
        <v>682635.24</v>
      </c>
      <c r="E11" s="61">
        <v>402784</v>
      </c>
      <c r="F11" s="43">
        <v>193056.54</v>
      </c>
      <c r="G11" s="43">
        <v>145882.56</v>
      </c>
      <c r="H11" s="43">
        <v>28145.82</v>
      </c>
      <c r="I11" s="44"/>
      <c r="J11" s="43">
        <v>83644.62</v>
      </c>
      <c r="K11" s="43">
        <v>50345.34</v>
      </c>
      <c r="L11" s="43">
        <v>518652.14279999997</v>
      </c>
      <c r="M11" s="43">
        <v>10932.626001398601</v>
      </c>
      <c r="N11" s="43">
        <v>23430.428473475622</v>
      </c>
      <c r="O11" s="43">
        <v>17690.97662044501</v>
      </c>
      <c r="P11" s="43">
        <v>54780.333333333336</v>
      </c>
      <c r="Q11" s="43">
        <v>139200</v>
      </c>
      <c r="R11" s="63"/>
      <c r="S11" s="63"/>
      <c r="T11" s="63"/>
      <c r="U11" s="63"/>
      <c r="V11" s="63"/>
      <c r="W11" s="43">
        <f>'9'!$C28</f>
        <v>2678623.5472286525</v>
      </c>
      <c r="X11" s="30"/>
      <c r="Y11" s="53">
        <f t="shared" si="0"/>
        <v>2678623.5472286525</v>
      </c>
      <c r="Z11" s="57">
        <f t="shared" si="1"/>
        <v>0</v>
      </c>
    </row>
    <row r="12" spans="1:26" ht="15" x14ac:dyDescent="0.2">
      <c r="A12" s="12">
        <v>10</v>
      </c>
      <c r="B12" s="37" t="s">
        <v>10</v>
      </c>
      <c r="C12" s="43">
        <v>366347.52000000002</v>
      </c>
      <c r="D12" s="43">
        <v>763741.44</v>
      </c>
      <c r="E12" s="61">
        <v>337845</v>
      </c>
      <c r="F12" s="43">
        <v>215994.23999999999</v>
      </c>
      <c r="G12" s="43">
        <v>163215.35999999999</v>
      </c>
      <c r="H12" s="43">
        <v>31489.920000000002</v>
      </c>
      <c r="I12" s="44"/>
      <c r="J12" s="44"/>
      <c r="K12" s="43">
        <v>56327.040000000001</v>
      </c>
      <c r="L12" s="43">
        <v>495921.88799999998</v>
      </c>
      <c r="M12" s="43">
        <v>39215.474648674695</v>
      </c>
      <c r="N12" s="43">
        <v>84045.258082698812</v>
      </c>
      <c r="O12" s="43">
        <v>63457.768067855424</v>
      </c>
      <c r="P12" s="43">
        <v>82642.546666666676</v>
      </c>
      <c r="Q12" s="43">
        <v>143100</v>
      </c>
      <c r="R12" s="63"/>
      <c r="S12" s="63"/>
      <c r="T12" s="63"/>
      <c r="U12" s="63"/>
      <c r="V12" s="63"/>
      <c r="W12" s="43">
        <f>'10'!$C28</f>
        <v>2843343.4554658956</v>
      </c>
      <c r="X12" s="30"/>
      <c r="Y12" s="53">
        <f t="shared" si="0"/>
        <v>2843343.4554658956</v>
      </c>
      <c r="Z12" s="57">
        <f t="shared" si="1"/>
        <v>0</v>
      </c>
    </row>
    <row r="13" spans="1:26" ht="15" x14ac:dyDescent="0.2">
      <c r="A13" s="12">
        <v>11</v>
      </c>
      <c r="B13" s="37" t="s">
        <v>11</v>
      </c>
      <c r="C13" s="43">
        <v>900306.96</v>
      </c>
      <c r="D13" s="43">
        <v>1876911.12</v>
      </c>
      <c r="E13" s="61">
        <v>1283827</v>
      </c>
      <c r="F13" s="43">
        <v>530810.52</v>
      </c>
      <c r="G13" s="45"/>
      <c r="H13" s="43">
        <v>77387.16</v>
      </c>
      <c r="I13" s="43">
        <v>91556.64</v>
      </c>
      <c r="J13" s="44"/>
      <c r="K13" s="43">
        <v>152594.40000000002</v>
      </c>
      <c r="L13" s="43">
        <v>1362253.8072000002</v>
      </c>
      <c r="M13" s="43">
        <v>163224.18357237842</v>
      </c>
      <c r="N13" s="43">
        <v>349816.46292892599</v>
      </c>
      <c r="O13" s="43">
        <v>264126.40614439413</v>
      </c>
      <c r="P13" s="43">
        <v>789093.38666666672</v>
      </c>
      <c r="Q13" s="43">
        <v>234360</v>
      </c>
      <c r="R13" s="63"/>
      <c r="S13" s="63"/>
      <c r="T13" s="43">
        <v>2305073.2389548691</v>
      </c>
      <c r="U13" s="43">
        <v>7367733.1543409713</v>
      </c>
      <c r="V13" s="63"/>
      <c r="W13" s="43">
        <f>'11'!$C28</f>
        <v>17749074.439808205</v>
      </c>
      <c r="X13" s="30"/>
      <c r="Y13" s="53">
        <f t="shared" si="0"/>
        <v>17749074.439808205</v>
      </c>
      <c r="Z13" s="57">
        <f t="shared" si="1"/>
        <v>0</v>
      </c>
    </row>
    <row r="14" spans="1:26" ht="15" x14ac:dyDescent="0.2">
      <c r="A14" s="12">
        <v>12</v>
      </c>
      <c r="B14" s="37" t="s">
        <v>12</v>
      </c>
      <c r="C14" s="43">
        <v>234567.47999999998</v>
      </c>
      <c r="D14" s="43">
        <v>489013.56000000006</v>
      </c>
      <c r="E14" s="61">
        <v>317997</v>
      </c>
      <c r="F14" s="43">
        <v>138298.26</v>
      </c>
      <c r="G14" s="43">
        <v>104504.64</v>
      </c>
      <c r="H14" s="43">
        <v>20162.580000000002</v>
      </c>
      <c r="I14" s="44"/>
      <c r="J14" s="44"/>
      <c r="K14" s="43">
        <v>36065.46</v>
      </c>
      <c r="L14" s="43">
        <v>264709.11720000004</v>
      </c>
      <c r="M14" s="43">
        <v>26689.619880000002</v>
      </c>
      <c r="N14" s="43">
        <v>57200.276448000011</v>
      </c>
      <c r="O14" s="43">
        <v>43188.657624000007</v>
      </c>
      <c r="P14" s="43">
        <v>71933.82666666666</v>
      </c>
      <c r="Q14" s="43">
        <v>56400</v>
      </c>
      <c r="R14" s="63"/>
      <c r="S14" s="63"/>
      <c r="T14" s="43">
        <v>638755.85952098155</v>
      </c>
      <c r="U14" s="63"/>
      <c r="V14" s="63"/>
      <c r="W14" s="43">
        <f>'12'!$C28</f>
        <v>2499486.337339648</v>
      </c>
      <c r="X14" s="30"/>
      <c r="Y14" s="53">
        <f t="shared" si="0"/>
        <v>2499486.337339648</v>
      </c>
      <c r="Z14" s="57">
        <f t="shared" si="1"/>
        <v>0</v>
      </c>
    </row>
    <row r="15" spans="1:26" ht="15" x14ac:dyDescent="0.2">
      <c r="A15" s="12">
        <v>13</v>
      </c>
      <c r="B15" s="37" t="s">
        <v>13</v>
      </c>
      <c r="C15" s="43">
        <v>343203</v>
      </c>
      <c r="D15" s="43">
        <v>715491</v>
      </c>
      <c r="E15" s="61">
        <v>722785</v>
      </c>
      <c r="F15" s="43">
        <v>202348.5</v>
      </c>
      <c r="G15" s="43">
        <v>152904</v>
      </c>
      <c r="H15" s="43">
        <v>29500.5</v>
      </c>
      <c r="I15" s="44"/>
      <c r="J15" s="44"/>
      <c r="K15" s="43">
        <v>52768.5</v>
      </c>
      <c r="L15" s="43">
        <v>422908.36500000005</v>
      </c>
      <c r="M15" s="43">
        <v>38149.941193288476</v>
      </c>
      <c r="N15" s="43">
        <v>81761.643385797215</v>
      </c>
      <c r="O15" s="43">
        <v>61733.541203684996</v>
      </c>
      <c r="P15" s="43">
        <v>124333.22666666667</v>
      </c>
      <c r="Q15" s="43">
        <v>71400</v>
      </c>
      <c r="R15" s="63"/>
      <c r="S15" s="63"/>
      <c r="T15" s="43">
        <v>885692.37658353138</v>
      </c>
      <c r="U15" s="63"/>
      <c r="V15" s="63"/>
      <c r="W15" s="43">
        <f>'13'!$C28</f>
        <v>3904979.5940329693</v>
      </c>
      <c r="X15" s="30"/>
      <c r="Y15" s="53">
        <f t="shared" si="0"/>
        <v>3904979.5940329693</v>
      </c>
      <c r="Z15" s="57">
        <f t="shared" si="1"/>
        <v>0</v>
      </c>
    </row>
    <row r="16" spans="1:26" ht="15" x14ac:dyDescent="0.2">
      <c r="A16" s="12">
        <v>14</v>
      </c>
      <c r="B16" s="37" t="s">
        <v>14</v>
      </c>
      <c r="C16" s="43">
        <v>376457.76</v>
      </c>
      <c r="D16" s="43">
        <v>784818.72</v>
      </c>
      <c r="E16" s="61">
        <v>679074</v>
      </c>
      <c r="F16" s="43">
        <v>221955.12</v>
      </c>
      <c r="G16" s="43">
        <v>167719.67999999999</v>
      </c>
      <c r="H16" s="43">
        <v>32358.959999999999</v>
      </c>
      <c r="I16" s="44"/>
      <c r="J16" s="44"/>
      <c r="K16" s="43">
        <v>57881.520000000004</v>
      </c>
      <c r="L16" s="43">
        <v>520085.96640000003</v>
      </c>
      <c r="M16" s="43">
        <v>15413.473077825887</v>
      </c>
      <c r="N16" s="43">
        <v>33033.625995405011</v>
      </c>
      <c r="O16" s="43">
        <v>24941.801889572798</v>
      </c>
      <c r="P16" s="43">
        <v>66146.253333333327</v>
      </c>
      <c r="Q16" s="63"/>
      <c r="R16" s="63"/>
      <c r="S16" s="63"/>
      <c r="T16" s="43">
        <v>1541833.2305819478</v>
      </c>
      <c r="U16" s="43">
        <v>3245988.2794559891</v>
      </c>
      <c r="V16" s="63"/>
      <c r="W16" s="43">
        <f>'14'!$C28</f>
        <v>7767708.3907340746</v>
      </c>
      <c r="X16" s="30"/>
      <c r="Y16" s="53">
        <f t="shared" si="0"/>
        <v>7767708.3907340746</v>
      </c>
      <c r="Z16" s="57">
        <f t="shared" si="1"/>
        <v>0</v>
      </c>
    </row>
    <row r="17" spans="1:26" ht="15" x14ac:dyDescent="0.2">
      <c r="A17" s="12">
        <v>15</v>
      </c>
      <c r="B17" s="37" t="s">
        <v>15</v>
      </c>
      <c r="C17" s="43">
        <v>1199748.48</v>
      </c>
      <c r="D17" s="43">
        <v>2501170.56</v>
      </c>
      <c r="E17" s="61">
        <v>804681</v>
      </c>
      <c r="F17" s="43">
        <v>707357.76</v>
      </c>
      <c r="G17" s="43">
        <v>534512.64000000001</v>
      </c>
      <c r="H17" s="43">
        <v>103126.08000000002</v>
      </c>
      <c r="I17" s="44"/>
      <c r="J17" s="43">
        <v>306473.28000000003</v>
      </c>
      <c r="K17" s="43">
        <v>184464.96000000002</v>
      </c>
      <c r="L17" s="43">
        <v>1897302</v>
      </c>
      <c r="M17" s="43">
        <v>107237.50991246932</v>
      </c>
      <c r="N17" s="43">
        <v>229827.74727282423</v>
      </c>
      <c r="O17" s="43">
        <v>173529.78876745037</v>
      </c>
      <c r="P17" s="43">
        <v>221982.34666666668</v>
      </c>
      <c r="Q17" s="43">
        <v>125700</v>
      </c>
      <c r="R17" s="63"/>
      <c r="S17" s="63"/>
      <c r="T17" s="63"/>
      <c r="U17" s="63"/>
      <c r="V17" s="63"/>
      <c r="W17" s="43">
        <f>'15'!$C28</f>
        <v>9097114.1526194103</v>
      </c>
      <c r="X17" s="30"/>
      <c r="Y17" s="53">
        <f t="shared" si="0"/>
        <v>9097114.1526194103</v>
      </c>
      <c r="Z17" s="57">
        <f t="shared" si="1"/>
        <v>0</v>
      </c>
    </row>
    <row r="18" spans="1:26" ht="15" x14ac:dyDescent="0.2">
      <c r="A18" s="12">
        <v>16</v>
      </c>
      <c r="B18" s="37" t="s">
        <v>16</v>
      </c>
      <c r="C18" s="43">
        <v>1170607.2</v>
      </c>
      <c r="D18" s="43">
        <v>2440418.4000000004</v>
      </c>
      <c r="E18" s="61">
        <v>1076281</v>
      </c>
      <c r="F18" s="43">
        <v>690176.4</v>
      </c>
      <c r="G18" s="43">
        <v>521529.59999999998</v>
      </c>
      <c r="H18" s="43">
        <v>100621.20000000001</v>
      </c>
      <c r="I18" s="43">
        <v>119044.8</v>
      </c>
      <c r="J18" s="44"/>
      <c r="K18" s="43">
        <v>179984.40000000002</v>
      </c>
      <c r="L18" s="43">
        <v>2206651.2600000002</v>
      </c>
      <c r="M18" s="43">
        <v>89290.14707641711</v>
      </c>
      <c r="N18" s="43">
        <v>191363.57579528171</v>
      </c>
      <c r="O18" s="43">
        <v>144487.69254183857</v>
      </c>
      <c r="P18" s="43">
        <v>158535.30666666667</v>
      </c>
      <c r="Q18" s="63"/>
      <c r="R18" s="63"/>
      <c r="S18" s="61">
        <v>654614.35199999996</v>
      </c>
      <c r="T18" s="63"/>
      <c r="U18" s="63"/>
      <c r="V18" s="63"/>
      <c r="W18" s="43">
        <f>'16'!$C28</f>
        <v>9743605.3340802044</v>
      </c>
      <c r="X18" s="30"/>
      <c r="Y18" s="53">
        <f t="shared" si="0"/>
        <v>9743605.3340802044</v>
      </c>
      <c r="Z18" s="57">
        <f t="shared" si="1"/>
        <v>0</v>
      </c>
    </row>
    <row r="19" spans="1:26" ht="15" x14ac:dyDescent="0.25">
      <c r="A19" s="12">
        <v>17</v>
      </c>
      <c r="B19" s="38" t="s">
        <v>17</v>
      </c>
      <c r="C19" s="43">
        <v>919139.76</v>
      </c>
      <c r="D19" s="43">
        <v>1916172.7200000002</v>
      </c>
      <c r="E19" s="61">
        <v>2163974</v>
      </c>
      <c r="F19" s="43">
        <v>541914.12</v>
      </c>
      <c r="G19" s="43">
        <v>409495.68</v>
      </c>
      <c r="H19" s="43">
        <v>79005.960000000006</v>
      </c>
      <c r="I19" s="44"/>
      <c r="J19" s="44"/>
      <c r="K19" s="43">
        <v>141320.52000000002</v>
      </c>
      <c r="L19" s="43">
        <v>1688435.2584000002</v>
      </c>
      <c r="M19" s="43">
        <v>58420.187510474992</v>
      </c>
      <c r="N19" s="43">
        <v>125204.13894119377</v>
      </c>
      <c r="O19" s="43">
        <v>94534.485244223179</v>
      </c>
      <c r="P19" s="43">
        <v>140140.96000000002</v>
      </c>
      <c r="Q19" s="43">
        <v>333000</v>
      </c>
      <c r="R19" s="63"/>
      <c r="S19" s="61">
        <v>623436.66</v>
      </c>
      <c r="T19" s="63"/>
      <c r="U19" s="63"/>
      <c r="V19" s="63"/>
      <c r="W19" s="43">
        <f>'17'!$C28</f>
        <v>9234194.450095892</v>
      </c>
      <c r="X19" s="30"/>
      <c r="Y19" s="53">
        <f t="shared" si="0"/>
        <v>9234194.450095892</v>
      </c>
      <c r="Z19" s="57">
        <f t="shared" si="1"/>
        <v>0</v>
      </c>
    </row>
    <row r="20" spans="1:26" ht="15" x14ac:dyDescent="0.2">
      <c r="A20" s="12">
        <v>18</v>
      </c>
      <c r="B20" s="37" t="s">
        <v>18</v>
      </c>
      <c r="C20" s="43">
        <v>1023959.1599999999</v>
      </c>
      <c r="D20" s="43">
        <v>2134694.5200000005</v>
      </c>
      <c r="E20" s="61">
        <v>2948890</v>
      </c>
      <c r="F20" s="43">
        <v>603714.42000000004</v>
      </c>
      <c r="G20" s="43">
        <v>456194.88</v>
      </c>
      <c r="H20" s="43">
        <v>88015.86</v>
      </c>
      <c r="I20" s="43">
        <v>104131.44</v>
      </c>
      <c r="J20" s="44"/>
      <c r="K20" s="43">
        <v>157436.82</v>
      </c>
      <c r="L20" s="43">
        <v>1287672.0318</v>
      </c>
      <c r="M20" s="43">
        <v>131691.72434793098</v>
      </c>
      <c r="N20" s="43">
        <v>282237.17956583592</v>
      </c>
      <c r="O20" s="43">
        <v>213101.1539448337</v>
      </c>
      <c r="P20" s="43">
        <v>171352.57333333336</v>
      </c>
      <c r="Q20" s="46">
        <v>328440</v>
      </c>
      <c r="R20" s="63"/>
      <c r="S20" s="50">
        <v>112492.8</v>
      </c>
      <c r="T20" s="63"/>
      <c r="U20" s="63"/>
      <c r="V20" s="63"/>
      <c r="W20" s="43">
        <f>'18'!$C28</f>
        <v>10044024.562991936</v>
      </c>
      <c r="X20" s="30"/>
      <c r="Y20" s="53">
        <f t="shared" si="0"/>
        <v>10044024.562991936</v>
      </c>
      <c r="Z20" s="57">
        <f t="shared" si="1"/>
        <v>0</v>
      </c>
    </row>
    <row r="21" spans="1:26" ht="15" x14ac:dyDescent="0.2">
      <c r="A21" s="12">
        <v>19</v>
      </c>
      <c r="B21" s="37" t="s">
        <v>19</v>
      </c>
      <c r="C21" s="43">
        <v>770905.8</v>
      </c>
      <c r="D21" s="43">
        <v>1607142.6</v>
      </c>
      <c r="E21" s="61">
        <v>492600</v>
      </c>
      <c r="F21" s="43">
        <v>454517.1</v>
      </c>
      <c r="G21" s="43">
        <v>343454.4</v>
      </c>
      <c r="H21" s="43">
        <v>66264.3</v>
      </c>
      <c r="I21" s="44"/>
      <c r="J21" s="44"/>
      <c r="K21" s="43">
        <v>118529.1</v>
      </c>
      <c r="L21" s="43">
        <v>1053322.3800000001</v>
      </c>
      <c r="M21" s="43">
        <v>52633.366261121679</v>
      </c>
      <c r="N21" s="43">
        <v>112802.02243648424</v>
      </c>
      <c r="O21" s="43">
        <v>85170.356313451426</v>
      </c>
      <c r="P21" s="43">
        <v>196933.49333333329</v>
      </c>
      <c r="Q21" s="63"/>
      <c r="R21" s="63"/>
      <c r="S21" s="63"/>
      <c r="T21" s="63"/>
      <c r="U21" s="63"/>
      <c r="V21" s="63"/>
      <c r="W21" s="43">
        <f>'19'!$C28</f>
        <v>5354274.9183443915</v>
      </c>
      <c r="X21" s="30"/>
      <c r="Y21" s="53">
        <f t="shared" si="0"/>
        <v>5354274.9183443915</v>
      </c>
      <c r="Z21" s="57">
        <f t="shared" si="1"/>
        <v>0</v>
      </c>
    </row>
    <row r="22" spans="1:26" ht="15" x14ac:dyDescent="0.2">
      <c r="A22" s="12">
        <v>20</v>
      </c>
      <c r="B22" s="37" t="s">
        <v>20</v>
      </c>
      <c r="C22" s="43">
        <v>877806.72</v>
      </c>
      <c r="D22" s="43">
        <v>1830003.84</v>
      </c>
      <c r="E22" s="61">
        <v>3539268</v>
      </c>
      <c r="F22" s="43">
        <v>517544.64</v>
      </c>
      <c r="G22" s="43">
        <v>391080.95999999996</v>
      </c>
      <c r="H22" s="43">
        <v>75453.119999999995</v>
      </c>
      <c r="I22" s="44"/>
      <c r="J22" s="44"/>
      <c r="K22" s="43">
        <v>134965.44</v>
      </c>
      <c r="L22" s="43">
        <v>1623612.9887999999</v>
      </c>
      <c r="M22" s="43">
        <v>108109.63815551254</v>
      </c>
      <c r="N22" s="43">
        <v>231696.86256275617</v>
      </c>
      <c r="O22" s="43">
        <v>174941.05083346571</v>
      </c>
      <c r="P22" s="43">
        <v>178880.34666666668</v>
      </c>
      <c r="Q22" s="43">
        <v>289800</v>
      </c>
      <c r="R22" s="63"/>
      <c r="S22" s="63"/>
      <c r="T22" s="43">
        <v>2532065.1184481396</v>
      </c>
      <c r="U22" s="63"/>
      <c r="V22" s="63"/>
      <c r="W22" s="43">
        <f>'20'!$C28</f>
        <v>12505228.725466544</v>
      </c>
      <c r="X22" s="30"/>
      <c r="Y22" s="53">
        <f t="shared" si="0"/>
        <v>12505228.725466544</v>
      </c>
      <c r="Z22" s="57">
        <f t="shared" si="1"/>
        <v>0</v>
      </c>
    </row>
    <row r="23" spans="1:26" ht="15" x14ac:dyDescent="0.2">
      <c r="A23" s="12">
        <v>21</v>
      </c>
      <c r="B23" s="37" t="s">
        <v>21</v>
      </c>
      <c r="C23" s="43">
        <v>230553.12</v>
      </c>
      <c r="D23" s="43">
        <v>480644.64</v>
      </c>
      <c r="E23" s="61">
        <v>253052</v>
      </c>
      <c r="F23" s="43">
        <v>135931.44</v>
      </c>
      <c r="G23" s="43">
        <v>102716.16</v>
      </c>
      <c r="H23" s="43">
        <v>19817.52</v>
      </c>
      <c r="I23" s="44"/>
      <c r="J23" s="44"/>
      <c r="K23" s="43">
        <v>35448.240000000005</v>
      </c>
      <c r="L23" s="43">
        <v>280596.54480000003</v>
      </c>
      <c r="M23" s="43">
        <v>26439.182546605294</v>
      </c>
      <c r="N23" s="43">
        <v>56663.547758438879</v>
      </c>
      <c r="O23" s="43">
        <v>42783.404484506747</v>
      </c>
      <c r="P23" s="43">
        <v>50046.266666666663</v>
      </c>
      <c r="Q23" s="43">
        <v>78960</v>
      </c>
      <c r="R23" s="63"/>
      <c r="S23" s="63"/>
      <c r="T23" s="43">
        <v>601679.19804038003</v>
      </c>
      <c r="U23" s="63"/>
      <c r="V23" s="63"/>
      <c r="W23" s="43">
        <f>'21'!$C28</f>
        <v>2395331.2642965973</v>
      </c>
      <c r="X23" s="30"/>
      <c r="Y23" s="53">
        <f t="shared" si="0"/>
        <v>2395331.2642965973</v>
      </c>
      <c r="Z23" s="57">
        <f t="shared" si="1"/>
        <v>0</v>
      </c>
    </row>
    <row r="24" spans="1:26" ht="15" x14ac:dyDescent="0.2">
      <c r="A24" s="12">
        <v>22</v>
      </c>
      <c r="B24" s="37" t="s">
        <v>22</v>
      </c>
      <c r="C24" s="43">
        <v>233278.91999999998</v>
      </c>
      <c r="D24" s="43">
        <v>486327.24</v>
      </c>
      <c r="E24" s="61">
        <v>353634</v>
      </c>
      <c r="F24" s="43">
        <v>137538.54</v>
      </c>
      <c r="G24" s="43">
        <v>103930.56</v>
      </c>
      <c r="H24" s="43">
        <v>20051.82</v>
      </c>
      <c r="I24" s="44"/>
      <c r="J24" s="44"/>
      <c r="K24" s="43">
        <v>35867.339999999997</v>
      </c>
      <c r="L24" s="43">
        <v>283323.74400000001</v>
      </c>
      <c r="M24" s="43">
        <v>24728.12096340111</v>
      </c>
      <c r="N24" s="43">
        <v>52996.459354074832</v>
      </c>
      <c r="O24" s="43">
        <v>40014.595740776334</v>
      </c>
      <c r="P24" s="43">
        <v>54417.760000000009</v>
      </c>
      <c r="Q24" s="63"/>
      <c r="R24" s="63"/>
      <c r="S24" s="63"/>
      <c r="T24" s="63"/>
      <c r="U24" s="63"/>
      <c r="V24" s="63"/>
      <c r="W24" s="43">
        <f>'22'!$C28</f>
        <v>1826109.1000582525</v>
      </c>
      <c r="X24" s="30"/>
      <c r="Y24" s="53">
        <f t="shared" si="0"/>
        <v>1826109.1000582525</v>
      </c>
      <c r="Z24" s="57">
        <f t="shared" si="1"/>
        <v>0</v>
      </c>
    </row>
    <row r="25" spans="1:26" ht="15" x14ac:dyDescent="0.2">
      <c r="A25" s="12">
        <v>23</v>
      </c>
      <c r="B25" s="37" t="s">
        <v>23</v>
      </c>
      <c r="C25" s="43">
        <v>1277855.04</v>
      </c>
      <c r="D25" s="43">
        <v>2664002.88</v>
      </c>
      <c r="E25" s="61">
        <v>726981</v>
      </c>
      <c r="F25" s="43">
        <v>753408.48</v>
      </c>
      <c r="G25" s="43">
        <v>569310.71999999997</v>
      </c>
      <c r="H25" s="43">
        <v>109839.84</v>
      </c>
      <c r="I25" s="44"/>
      <c r="J25" s="44"/>
      <c r="K25" s="43">
        <v>196474.08000000002</v>
      </c>
      <c r="L25" s="43">
        <v>1393558.1616</v>
      </c>
      <c r="M25" s="43">
        <v>85575.73793590063</v>
      </c>
      <c r="N25" s="43">
        <v>183402.98172785807</v>
      </c>
      <c r="O25" s="43">
        <v>138477.10320536647</v>
      </c>
      <c r="P25" s="43">
        <v>159998.68000000002</v>
      </c>
      <c r="Q25" s="43">
        <v>138900</v>
      </c>
      <c r="R25" s="63"/>
      <c r="S25" s="63"/>
      <c r="T25" s="43">
        <v>3570840.5719319074</v>
      </c>
      <c r="U25" s="63"/>
      <c r="V25" s="63"/>
      <c r="W25" s="43">
        <f>'23'!$C28</f>
        <v>11968625.276401034</v>
      </c>
      <c r="X25" s="30"/>
      <c r="Y25" s="53">
        <f t="shared" si="0"/>
        <v>11968625.276401034</v>
      </c>
      <c r="Z25" s="57">
        <f t="shared" si="1"/>
        <v>0</v>
      </c>
    </row>
    <row r="26" spans="1:26" ht="15" x14ac:dyDescent="0.2">
      <c r="A26" s="12">
        <v>24</v>
      </c>
      <c r="B26" s="37" t="s">
        <v>24</v>
      </c>
      <c r="C26" s="43">
        <v>1314628.56</v>
      </c>
      <c r="D26" s="43">
        <v>2740666.3200000003</v>
      </c>
      <c r="E26" s="61">
        <v>1708017</v>
      </c>
      <c r="F26" s="43">
        <v>775089.72</v>
      </c>
      <c r="G26" s="43">
        <v>585694.07999999996</v>
      </c>
      <c r="H26" s="43">
        <v>113000.76000000001</v>
      </c>
      <c r="I26" s="43">
        <v>133691.04</v>
      </c>
      <c r="J26" s="44"/>
      <c r="K26" s="43">
        <v>202128.12</v>
      </c>
      <c r="L26" s="43">
        <v>1703096.5248000002</v>
      </c>
      <c r="M26" s="43">
        <v>144197.8823862471</v>
      </c>
      <c r="N26" s="43">
        <v>309039.9478446797</v>
      </c>
      <c r="O26" s="43">
        <v>233338.3914977453</v>
      </c>
      <c r="P26" s="43">
        <v>411711.57333333336</v>
      </c>
      <c r="Q26" s="63"/>
      <c r="R26" s="63"/>
      <c r="S26" s="63"/>
      <c r="T26" s="63"/>
      <c r="U26" s="63"/>
      <c r="V26" s="63"/>
      <c r="W26" s="43">
        <f>'24'!$C28</f>
        <v>10374299.919862008</v>
      </c>
      <c r="X26" s="30"/>
      <c r="Y26" s="53">
        <f t="shared" si="0"/>
        <v>10374299.919862008</v>
      </c>
      <c r="Z26" s="57">
        <f t="shared" si="1"/>
        <v>0</v>
      </c>
    </row>
    <row r="27" spans="1:26" ht="15" x14ac:dyDescent="0.2">
      <c r="A27" s="12">
        <v>25</v>
      </c>
      <c r="B27" s="37" t="s">
        <v>25</v>
      </c>
      <c r="C27" s="43">
        <v>1093888.3199999998</v>
      </c>
      <c r="D27" s="43">
        <v>2280479.04</v>
      </c>
      <c r="E27" s="61">
        <v>796485</v>
      </c>
      <c r="F27" s="43">
        <v>644943.84000000008</v>
      </c>
      <c r="G27" s="43">
        <v>487349.76000000001</v>
      </c>
      <c r="H27" s="43">
        <v>94026.72</v>
      </c>
      <c r="I27" s="44"/>
      <c r="J27" s="43">
        <v>279431.52</v>
      </c>
      <c r="K27" s="43">
        <v>158918.40000000002</v>
      </c>
      <c r="L27" s="43">
        <v>1029632.3136000001</v>
      </c>
      <c r="M27" s="43">
        <v>73942.294825650955</v>
      </c>
      <c r="N27" s="43">
        <v>158470.58610213353</v>
      </c>
      <c r="O27" s="43">
        <v>119652.0770815079</v>
      </c>
      <c r="P27" s="43">
        <v>171931.08</v>
      </c>
      <c r="Q27" s="43">
        <v>514800</v>
      </c>
      <c r="R27" s="63"/>
      <c r="S27" s="63"/>
      <c r="T27" s="63"/>
      <c r="U27" s="63"/>
      <c r="V27" s="63"/>
      <c r="W27" s="43">
        <f>'25'!$C28</f>
        <v>7903950.9516092921</v>
      </c>
      <c r="X27" s="30"/>
      <c r="Y27" s="53">
        <f t="shared" si="0"/>
        <v>7903950.9516092921</v>
      </c>
      <c r="Z27" s="57">
        <f t="shared" si="1"/>
        <v>0</v>
      </c>
    </row>
    <row r="28" spans="1:26" ht="15" x14ac:dyDescent="0.2">
      <c r="A28" s="12">
        <v>26</v>
      </c>
      <c r="B28" s="37" t="s">
        <v>26</v>
      </c>
      <c r="C28" s="43">
        <v>1816076.6400000001</v>
      </c>
      <c r="D28" s="43">
        <v>3786058.08</v>
      </c>
      <c r="E28" s="61">
        <v>1183265</v>
      </c>
      <c r="F28" s="43">
        <v>1070737.6800000002</v>
      </c>
      <c r="G28" s="43">
        <v>809099.52</v>
      </c>
      <c r="H28" s="43">
        <v>156103.44</v>
      </c>
      <c r="I28" s="44"/>
      <c r="J28" s="43">
        <v>463913.04000000004</v>
      </c>
      <c r="K28" s="43">
        <v>279227.28000000003</v>
      </c>
      <c r="L28" s="43">
        <v>1769135.676</v>
      </c>
      <c r="M28" s="43">
        <v>121588.44184352914</v>
      </c>
      <c r="N28" s="43">
        <v>260584.17158436656</v>
      </c>
      <c r="O28" s="43">
        <v>196752.20589225632</v>
      </c>
      <c r="P28" s="43">
        <v>324305.63999999996</v>
      </c>
      <c r="Q28" s="43">
        <v>858000</v>
      </c>
      <c r="R28" s="63"/>
      <c r="S28" s="63"/>
      <c r="T28" s="63"/>
      <c r="U28" s="63"/>
      <c r="V28" s="63"/>
      <c r="W28" s="43">
        <f>'26'!$C28</f>
        <v>13094846.815320149</v>
      </c>
      <c r="X28" s="30"/>
      <c r="Y28" s="53">
        <f t="shared" si="0"/>
        <v>13094846.815320149</v>
      </c>
      <c r="Z28" s="57">
        <f t="shared" si="1"/>
        <v>0</v>
      </c>
    </row>
    <row r="29" spans="1:26" ht="15" x14ac:dyDescent="0.2">
      <c r="A29" s="12">
        <v>27</v>
      </c>
      <c r="B29" s="37" t="s">
        <v>27</v>
      </c>
      <c r="C29" s="43">
        <v>1157126.8799999999</v>
      </c>
      <c r="D29" s="43">
        <v>2412315.3600000003</v>
      </c>
      <c r="E29" s="61">
        <v>1329377</v>
      </c>
      <c r="F29" s="43">
        <v>682228.56</v>
      </c>
      <c r="G29" s="43">
        <v>515523.83999999997</v>
      </c>
      <c r="H29" s="43">
        <v>99462.48000000001</v>
      </c>
      <c r="I29" s="44"/>
      <c r="J29" s="43">
        <v>295585.68000000005</v>
      </c>
      <c r="K29" s="43">
        <v>177911.76</v>
      </c>
      <c r="L29" s="43">
        <v>1449280.4040000001</v>
      </c>
      <c r="M29" s="43">
        <v>78951.570139257718</v>
      </c>
      <c r="N29" s="43">
        <v>169206.29286868672</v>
      </c>
      <c r="O29" s="43">
        <v>127757.99531625338</v>
      </c>
      <c r="P29" s="43">
        <v>166482.40000000002</v>
      </c>
      <c r="Q29" s="43">
        <v>139800</v>
      </c>
      <c r="R29" s="63"/>
      <c r="S29" s="63"/>
      <c r="T29" s="43">
        <v>3282823.0558392713</v>
      </c>
      <c r="U29" s="63"/>
      <c r="V29" s="63"/>
      <c r="W29" s="43">
        <f>'27'!$C28</f>
        <v>12083833.27816347</v>
      </c>
      <c r="X29" s="30"/>
      <c r="Y29" s="53">
        <f t="shared" si="0"/>
        <v>12083833.27816347</v>
      </c>
      <c r="Z29" s="57">
        <f t="shared" si="1"/>
        <v>0</v>
      </c>
    </row>
    <row r="30" spans="1:26" ht="15" x14ac:dyDescent="0.2">
      <c r="A30" s="12">
        <v>28</v>
      </c>
      <c r="B30" s="37" t="s">
        <v>28</v>
      </c>
      <c r="C30" s="43">
        <v>726896.52</v>
      </c>
      <c r="D30" s="43">
        <v>1515394.44</v>
      </c>
      <c r="E30" s="61">
        <v>1076996</v>
      </c>
      <c r="F30" s="43">
        <v>428569.74</v>
      </c>
      <c r="G30" s="43">
        <v>323847.36</v>
      </c>
      <c r="H30" s="43">
        <v>62481.42</v>
      </c>
      <c r="I30" s="43">
        <v>73921.679999999993</v>
      </c>
      <c r="J30" s="44"/>
      <c r="K30" s="43">
        <v>111762.54000000001</v>
      </c>
      <c r="L30" s="43">
        <v>794552.45760000008</v>
      </c>
      <c r="M30" s="43">
        <v>48271.38624</v>
      </c>
      <c r="N30" s="43">
        <v>103453.57670400002</v>
      </c>
      <c r="O30" s="43">
        <v>78111.879551999999</v>
      </c>
      <c r="P30" s="43">
        <v>130582.83999999998</v>
      </c>
      <c r="Q30" s="43">
        <v>287040</v>
      </c>
      <c r="R30" s="63"/>
      <c r="S30" s="63"/>
      <c r="T30" s="63"/>
      <c r="U30" s="63"/>
      <c r="V30" s="63"/>
      <c r="W30" s="43">
        <f>'28'!$C28</f>
        <v>5761881.8400960006</v>
      </c>
      <c r="X30" s="30"/>
      <c r="Y30" s="53">
        <f t="shared" si="0"/>
        <v>5761881.8400960006</v>
      </c>
      <c r="Z30" s="57">
        <f t="shared" si="1"/>
        <v>0</v>
      </c>
    </row>
    <row r="31" spans="1:26" ht="15" x14ac:dyDescent="0.2">
      <c r="A31" s="12">
        <v>29</v>
      </c>
      <c r="B31" s="37" t="s">
        <v>29</v>
      </c>
      <c r="C31" s="43">
        <v>2084691.8399999999</v>
      </c>
      <c r="D31" s="43">
        <v>4346052.4800000004</v>
      </c>
      <c r="E31" s="61">
        <v>2693260</v>
      </c>
      <c r="F31" s="43">
        <v>1229110.08</v>
      </c>
      <c r="G31" s="45"/>
      <c r="H31" s="43">
        <v>179192.64</v>
      </c>
      <c r="I31" s="43">
        <v>212002.56</v>
      </c>
      <c r="J31" s="44"/>
      <c r="K31" s="43">
        <v>353337.59999999998</v>
      </c>
      <c r="L31" s="43">
        <v>4256784.2592000002</v>
      </c>
      <c r="M31" s="43">
        <v>279568.4655964105</v>
      </c>
      <c r="N31" s="43">
        <v>599161.53134279337</v>
      </c>
      <c r="O31" s="43">
        <v>452392.60796510061</v>
      </c>
      <c r="P31" s="43">
        <v>1334360.5200000003</v>
      </c>
      <c r="Q31" s="43">
        <v>677760</v>
      </c>
      <c r="R31" s="63"/>
      <c r="S31" s="63"/>
      <c r="T31" s="43">
        <v>5379829.5451702289</v>
      </c>
      <c r="U31" s="43">
        <v>17285423.187124163</v>
      </c>
      <c r="V31" s="63"/>
      <c r="W31" s="43">
        <f>'29'!$C28</f>
        <v>41362927.316398695</v>
      </c>
      <c r="X31" s="30"/>
      <c r="Y31" s="53">
        <f t="shared" si="0"/>
        <v>41362927.316398695</v>
      </c>
      <c r="Z31" s="57">
        <f t="shared" si="1"/>
        <v>0</v>
      </c>
    </row>
    <row r="32" spans="1:26" ht="15" x14ac:dyDescent="0.2">
      <c r="A32" s="12">
        <v>30</v>
      </c>
      <c r="B32" s="37" t="s">
        <v>30</v>
      </c>
      <c r="C32" s="43">
        <v>1515891.72</v>
      </c>
      <c r="D32" s="43">
        <v>3160248.84</v>
      </c>
      <c r="E32" s="61">
        <v>2709761</v>
      </c>
      <c r="F32" s="43">
        <v>893752.14</v>
      </c>
      <c r="G32" s="45"/>
      <c r="H32" s="43">
        <v>130300.62</v>
      </c>
      <c r="I32" s="43">
        <v>154158.48000000001</v>
      </c>
      <c r="J32" s="44"/>
      <c r="K32" s="43">
        <v>256930.8</v>
      </c>
      <c r="L32" s="43">
        <v>1890955.6314000001</v>
      </c>
      <c r="M32" s="43">
        <v>230358.66569110856</v>
      </c>
      <c r="N32" s="43">
        <v>493696.7787090051</v>
      </c>
      <c r="O32" s="43">
        <v>372762.20448197558</v>
      </c>
      <c r="P32" s="43">
        <v>894064.46666666644</v>
      </c>
      <c r="Q32" s="43">
        <v>640800</v>
      </c>
      <c r="R32" s="63"/>
      <c r="S32" s="63"/>
      <c r="T32" s="43">
        <v>3963760.7986539979</v>
      </c>
      <c r="U32" s="43">
        <v>13241751.369453914</v>
      </c>
      <c r="V32" s="63"/>
      <c r="W32" s="43">
        <f>'30'!$C28</f>
        <v>30549193.51505667</v>
      </c>
      <c r="X32" s="30"/>
      <c r="Y32" s="53">
        <f t="shared" si="0"/>
        <v>30549193.51505667</v>
      </c>
      <c r="Z32" s="57">
        <f t="shared" si="1"/>
        <v>0</v>
      </c>
    </row>
    <row r="33" spans="1:26" ht="15" x14ac:dyDescent="0.2">
      <c r="A33" s="12">
        <v>31</v>
      </c>
      <c r="B33" s="37" t="s">
        <v>31</v>
      </c>
      <c r="C33" s="43">
        <v>451293.36</v>
      </c>
      <c r="D33" s="43">
        <v>940831.92</v>
      </c>
      <c r="E33" s="61">
        <v>676916</v>
      </c>
      <c r="F33" s="43">
        <v>266077.32</v>
      </c>
      <c r="G33" s="45"/>
      <c r="H33" s="43">
        <v>38791.56</v>
      </c>
      <c r="I33" s="43">
        <v>45894.240000000005</v>
      </c>
      <c r="J33" s="44"/>
      <c r="K33" s="43">
        <v>76490.399999999994</v>
      </c>
      <c r="L33" s="43">
        <v>527554.28879999998</v>
      </c>
      <c r="M33" s="43">
        <v>55323.0216</v>
      </c>
      <c r="N33" s="43">
        <v>118566.39936000002</v>
      </c>
      <c r="O33" s="43">
        <v>89522.707679999992</v>
      </c>
      <c r="P33" s="43">
        <v>312308.41333333333</v>
      </c>
      <c r="Q33" s="43">
        <v>126000</v>
      </c>
      <c r="R33" s="63"/>
      <c r="S33" s="63"/>
      <c r="T33" s="43">
        <v>1330026.3278503562</v>
      </c>
      <c r="U33" s="43">
        <v>3694912.9628202608</v>
      </c>
      <c r="V33" s="63"/>
      <c r="W33" s="43">
        <f>'31'!$C28</f>
        <v>8750508.9214439504</v>
      </c>
      <c r="X33" s="30"/>
      <c r="Y33" s="53">
        <f t="shared" si="0"/>
        <v>8750508.9214439504</v>
      </c>
      <c r="Z33" s="57">
        <f t="shared" si="1"/>
        <v>0</v>
      </c>
    </row>
    <row r="34" spans="1:26" ht="15" x14ac:dyDescent="0.2">
      <c r="A34" s="12">
        <v>32</v>
      </c>
      <c r="B34" s="37" t="s">
        <v>32</v>
      </c>
      <c r="C34" s="43">
        <v>2080974.8399999999</v>
      </c>
      <c r="D34" s="43">
        <v>4338303.4800000004</v>
      </c>
      <c r="E34" s="61">
        <v>5878978</v>
      </c>
      <c r="F34" s="43">
        <v>1226918.58</v>
      </c>
      <c r="G34" s="45"/>
      <c r="H34" s="43">
        <v>178873.14</v>
      </c>
      <c r="I34" s="43">
        <v>211624.56</v>
      </c>
      <c r="J34" s="44"/>
      <c r="K34" s="43">
        <v>352707.6</v>
      </c>
      <c r="L34" s="43">
        <v>2358908.4287999999</v>
      </c>
      <c r="M34" s="43">
        <v>271154.5204019816</v>
      </c>
      <c r="N34" s="43">
        <v>581129.05304960092</v>
      </c>
      <c r="O34" s="43">
        <v>438777.31483229739</v>
      </c>
      <c r="P34" s="43">
        <v>1319199.1599999999</v>
      </c>
      <c r="Q34" s="43">
        <v>847200</v>
      </c>
      <c r="R34" s="63"/>
      <c r="S34" s="63"/>
      <c r="T34" s="43">
        <v>6189825.5839667451</v>
      </c>
      <c r="U34" s="43">
        <v>19122814.315196451</v>
      </c>
      <c r="V34" s="63"/>
      <c r="W34" s="43">
        <f>'32'!$C28</f>
        <v>45397388.576247081</v>
      </c>
      <c r="X34" s="30"/>
      <c r="Y34" s="53">
        <f t="shared" si="0"/>
        <v>45397388.576247081</v>
      </c>
      <c r="Z34" s="57">
        <f t="shared" si="1"/>
        <v>0</v>
      </c>
    </row>
    <row r="35" spans="1:26" ht="15" x14ac:dyDescent="0.2">
      <c r="A35" s="12">
        <v>33</v>
      </c>
      <c r="B35" s="37" t="s">
        <v>33</v>
      </c>
      <c r="C35" s="43">
        <v>1515495.24</v>
      </c>
      <c r="D35" s="43">
        <v>3159422.2800000003</v>
      </c>
      <c r="E35" s="61">
        <v>2450737</v>
      </c>
      <c r="F35" s="43">
        <v>893518.38000000012</v>
      </c>
      <c r="G35" s="45"/>
      <c r="H35" s="43">
        <v>130266.54000000001</v>
      </c>
      <c r="I35" s="43">
        <v>154118.16</v>
      </c>
      <c r="J35" s="44"/>
      <c r="K35" s="43">
        <v>256863.59999999998</v>
      </c>
      <c r="L35" s="43">
        <v>1664219.2643999998</v>
      </c>
      <c r="M35" s="43">
        <v>206367.34628524462</v>
      </c>
      <c r="N35" s="43">
        <v>442279.40714141564</v>
      </c>
      <c r="O35" s="43">
        <v>333939.88762521406</v>
      </c>
      <c r="P35" s="43">
        <v>1099041.4933333332</v>
      </c>
      <c r="Q35" s="43">
        <v>640800</v>
      </c>
      <c r="R35" s="63"/>
      <c r="S35" s="63"/>
      <c r="T35" s="43">
        <v>3926582.2138954871</v>
      </c>
      <c r="U35" s="43">
        <v>13803640.289544759</v>
      </c>
      <c r="V35" s="63"/>
      <c r="W35" s="43">
        <f>'33'!$C28</f>
        <v>30677291.102225453</v>
      </c>
      <c r="X35" s="30"/>
      <c r="Y35" s="53">
        <f t="shared" ref="Y35:Y66" si="2">SUM(C35:V35)</f>
        <v>30677291.102225453</v>
      </c>
      <c r="Z35" s="57">
        <f t="shared" si="1"/>
        <v>0</v>
      </c>
    </row>
    <row r="36" spans="1:26" ht="15" x14ac:dyDescent="0.2">
      <c r="A36" s="12">
        <v>34</v>
      </c>
      <c r="B36" s="37" t="s">
        <v>34</v>
      </c>
      <c r="C36" s="43">
        <v>231643.44</v>
      </c>
      <c r="D36" s="43">
        <v>482917.68000000005</v>
      </c>
      <c r="E36" s="61">
        <v>834052</v>
      </c>
      <c r="F36" s="43">
        <v>136574.28</v>
      </c>
      <c r="G36" s="43">
        <v>103201.92</v>
      </c>
      <c r="H36" s="43">
        <v>19911.240000000002</v>
      </c>
      <c r="I36" s="43">
        <v>23556.959999999999</v>
      </c>
      <c r="J36" s="44"/>
      <c r="K36" s="43">
        <v>35615.880000000005</v>
      </c>
      <c r="L36" s="43">
        <v>257306.50439999998</v>
      </c>
      <c r="M36" s="43">
        <v>21029.338768340644</v>
      </c>
      <c r="N36" s="43">
        <v>45069.356419314012</v>
      </c>
      <c r="O36" s="43">
        <v>34029.293643314857</v>
      </c>
      <c r="P36" s="43">
        <v>61611.720000000008</v>
      </c>
      <c r="Q36" s="43">
        <v>112800</v>
      </c>
      <c r="R36" s="63"/>
      <c r="S36" s="63"/>
      <c r="T36" s="63"/>
      <c r="U36" s="63"/>
      <c r="V36" s="63"/>
      <c r="W36" s="43">
        <f>'34'!$C28</f>
        <v>2399319.6132309698</v>
      </c>
      <c r="X36" s="30"/>
      <c r="Y36" s="53">
        <f t="shared" si="2"/>
        <v>2399319.6132309698</v>
      </c>
      <c r="Z36" s="57">
        <f t="shared" si="1"/>
        <v>0</v>
      </c>
    </row>
    <row r="37" spans="1:26" ht="15" x14ac:dyDescent="0.2">
      <c r="A37" s="12">
        <v>35</v>
      </c>
      <c r="B37" s="37" t="s">
        <v>35</v>
      </c>
      <c r="C37" s="43">
        <v>229859.28</v>
      </c>
      <c r="D37" s="43">
        <v>479198.16000000003</v>
      </c>
      <c r="E37" s="61">
        <v>316696</v>
      </c>
      <c r="F37" s="43">
        <v>135522.35999999999</v>
      </c>
      <c r="G37" s="43">
        <v>102407.03999999999</v>
      </c>
      <c r="H37" s="43">
        <v>19757.88</v>
      </c>
      <c r="I37" s="43">
        <v>23375.52</v>
      </c>
      <c r="J37" s="44"/>
      <c r="K37" s="43">
        <v>35341.56</v>
      </c>
      <c r="L37" s="43">
        <v>282078.522</v>
      </c>
      <c r="M37" s="43">
        <v>25532.792781010281</v>
      </c>
      <c r="N37" s="43">
        <v>54721.004350373201</v>
      </c>
      <c r="O37" s="43">
        <v>41316.701045634814</v>
      </c>
      <c r="P37" s="43">
        <v>91670.319999999992</v>
      </c>
      <c r="Q37" s="63"/>
      <c r="R37" s="63"/>
      <c r="S37" s="63"/>
      <c r="T37" s="63"/>
      <c r="U37" s="63"/>
      <c r="V37" s="63"/>
      <c r="W37" s="43">
        <f>'35'!$C28</f>
        <v>1837477.1401770187</v>
      </c>
      <c r="X37" s="30"/>
      <c r="Y37" s="53">
        <f t="shared" si="2"/>
        <v>1837477.1401770187</v>
      </c>
      <c r="Z37" s="57">
        <f t="shared" si="1"/>
        <v>0</v>
      </c>
    </row>
    <row r="38" spans="1:26" ht="15" x14ac:dyDescent="0.2">
      <c r="A38" s="12">
        <v>36</v>
      </c>
      <c r="B38" s="39" t="s">
        <v>36</v>
      </c>
      <c r="C38" s="43">
        <v>1560545.2799999998</v>
      </c>
      <c r="D38" s="43">
        <v>3253340.1600000001</v>
      </c>
      <c r="E38" s="61">
        <v>3189163</v>
      </c>
      <c r="F38" s="43">
        <v>920079.35999999999</v>
      </c>
      <c r="G38" s="43">
        <v>695255.04000000004</v>
      </c>
      <c r="H38" s="43">
        <v>134138.88</v>
      </c>
      <c r="I38" s="43">
        <v>158699.52000000002</v>
      </c>
      <c r="J38" s="44"/>
      <c r="K38" s="43">
        <v>239938.56</v>
      </c>
      <c r="L38" s="43">
        <v>1919017.2672000001</v>
      </c>
      <c r="M38" s="43">
        <v>160751.34792406578</v>
      </c>
      <c r="N38" s="43">
        <v>344516.76651774021</v>
      </c>
      <c r="O38" s="43">
        <v>260124.90845894284</v>
      </c>
      <c r="P38" s="43">
        <v>675045.37333333329</v>
      </c>
      <c r="Q38" s="63"/>
      <c r="R38" s="63"/>
      <c r="S38" s="61">
        <v>462470.39999999997</v>
      </c>
      <c r="T38" s="63"/>
      <c r="U38" s="63"/>
      <c r="V38" s="63"/>
      <c r="W38" s="43">
        <f>'36'!$C28</f>
        <v>13973085.863434082</v>
      </c>
      <c r="X38" s="30"/>
      <c r="Y38" s="53">
        <f t="shared" si="2"/>
        <v>13973085.863434082</v>
      </c>
      <c r="Z38" s="57">
        <f t="shared" si="1"/>
        <v>0</v>
      </c>
    </row>
    <row r="39" spans="1:26" ht="15" x14ac:dyDescent="0.2">
      <c r="A39" s="12">
        <v>37</v>
      </c>
      <c r="B39" s="37" t="s">
        <v>37</v>
      </c>
      <c r="C39" s="43">
        <v>232932</v>
      </c>
      <c r="D39" s="43">
        <v>485604</v>
      </c>
      <c r="E39" s="61">
        <v>219178</v>
      </c>
      <c r="F39" s="43">
        <v>137334</v>
      </c>
      <c r="G39" s="43">
        <v>103776</v>
      </c>
      <c r="H39" s="43">
        <v>20022</v>
      </c>
      <c r="I39" s="44"/>
      <c r="J39" s="44"/>
      <c r="K39" s="43">
        <v>35814</v>
      </c>
      <c r="L39" s="43">
        <v>291743.09999999998</v>
      </c>
      <c r="M39" s="43">
        <v>21921.8633194707</v>
      </c>
      <c r="N39" s="43">
        <v>46982.184376055455</v>
      </c>
      <c r="O39" s="43">
        <v>35473.5606442344</v>
      </c>
      <c r="P39" s="43">
        <v>71669.253333333327</v>
      </c>
      <c r="Q39" s="63"/>
      <c r="R39" s="63"/>
      <c r="S39" s="61">
        <v>112366.24559999999</v>
      </c>
      <c r="T39" s="63"/>
      <c r="U39" s="63"/>
      <c r="V39" s="63"/>
      <c r="W39" s="43">
        <f>'37'!$C28</f>
        <v>1814816.207273094</v>
      </c>
      <c r="X39" s="30"/>
      <c r="Y39" s="53">
        <f t="shared" si="2"/>
        <v>1814816.207273094</v>
      </c>
      <c r="Z39" s="57">
        <f t="shared" si="1"/>
        <v>0</v>
      </c>
    </row>
    <row r="40" spans="1:26" ht="15" x14ac:dyDescent="0.2">
      <c r="A40" s="12">
        <v>38</v>
      </c>
      <c r="B40" s="37" t="s">
        <v>38</v>
      </c>
      <c r="C40" s="43">
        <v>1926298.08</v>
      </c>
      <c r="D40" s="43">
        <v>4015841.7600000002</v>
      </c>
      <c r="E40" s="61">
        <v>4498003</v>
      </c>
      <c r="F40" s="43">
        <v>1135722.96</v>
      </c>
      <c r="G40" s="43">
        <v>858205.44</v>
      </c>
      <c r="H40" s="43">
        <v>165577.68</v>
      </c>
      <c r="I40" s="44"/>
      <c r="J40" s="44"/>
      <c r="K40" s="43">
        <v>296174.16000000003</v>
      </c>
      <c r="L40" s="43">
        <v>2368786.9391999999</v>
      </c>
      <c r="M40" s="43">
        <v>228932.76425982389</v>
      </c>
      <c r="N40" s="43">
        <v>490640.83574601839</v>
      </c>
      <c r="O40" s="43">
        <v>370454.83671135147</v>
      </c>
      <c r="P40" s="43">
        <v>600639.97333333327</v>
      </c>
      <c r="Q40" s="46">
        <v>940320</v>
      </c>
      <c r="R40" s="63"/>
      <c r="S40" s="50">
        <v>374976</v>
      </c>
      <c r="T40" s="43">
        <v>4960057.3820071258</v>
      </c>
      <c r="U40" s="63"/>
      <c r="V40" s="63"/>
      <c r="W40" s="43">
        <f>'38'!$C28</f>
        <v>23230631.811257653</v>
      </c>
      <c r="X40" s="30"/>
      <c r="Y40" s="53">
        <f t="shared" si="2"/>
        <v>23230631.811257653</v>
      </c>
      <c r="Z40" s="57">
        <f t="shared" si="1"/>
        <v>0</v>
      </c>
    </row>
    <row r="41" spans="1:26" ht="15" x14ac:dyDescent="0.2">
      <c r="A41" s="12">
        <v>39</v>
      </c>
      <c r="B41" s="37" t="s">
        <v>39</v>
      </c>
      <c r="C41" s="43">
        <v>3329985.96</v>
      </c>
      <c r="D41" s="43">
        <v>6942174.1200000001</v>
      </c>
      <c r="E41" s="61">
        <v>8926540</v>
      </c>
      <c r="F41" s="43">
        <v>1963321.02</v>
      </c>
      <c r="G41" s="43">
        <v>1483577.2799999998</v>
      </c>
      <c r="H41" s="43">
        <v>286233.66000000003</v>
      </c>
      <c r="I41" s="44"/>
      <c r="J41" s="44"/>
      <c r="K41" s="43">
        <v>511995.42</v>
      </c>
      <c r="L41" s="43">
        <v>4364539.2251999993</v>
      </c>
      <c r="M41" s="43">
        <v>385929.92592000001</v>
      </c>
      <c r="N41" s="43">
        <v>827111.7592320001</v>
      </c>
      <c r="O41" s="43">
        <v>624504.789216</v>
      </c>
      <c r="P41" s="43">
        <v>1195223.2000000002</v>
      </c>
      <c r="Q41" s="43">
        <v>1135800</v>
      </c>
      <c r="R41" s="63"/>
      <c r="S41" s="63"/>
      <c r="T41" s="43">
        <v>9193252.9735352322</v>
      </c>
      <c r="U41" s="63"/>
      <c r="V41" s="63"/>
      <c r="W41" s="43">
        <f>'39'!$C28</f>
        <v>41170189.333103225</v>
      </c>
      <c r="X41" s="30"/>
      <c r="Y41" s="53">
        <f t="shared" si="2"/>
        <v>41170189.333103225</v>
      </c>
      <c r="Z41" s="57">
        <f t="shared" si="1"/>
        <v>0</v>
      </c>
    </row>
    <row r="42" spans="1:26" ht="15" x14ac:dyDescent="0.2">
      <c r="A42" s="12">
        <v>40</v>
      </c>
      <c r="B42" s="37" t="s">
        <v>40</v>
      </c>
      <c r="C42" s="43">
        <v>827404.2</v>
      </c>
      <c r="D42" s="43">
        <v>1724927.4000000001</v>
      </c>
      <c r="E42" s="61">
        <v>4267403</v>
      </c>
      <c r="F42" s="43">
        <v>487827.9</v>
      </c>
      <c r="G42" s="43">
        <v>368625.6</v>
      </c>
      <c r="H42" s="47"/>
      <c r="I42" s="48"/>
      <c r="J42" s="48"/>
      <c r="K42" s="43">
        <v>127215.9</v>
      </c>
      <c r="L42" s="43">
        <v>1027934.523</v>
      </c>
      <c r="M42" s="43">
        <v>58487.243791248206</v>
      </c>
      <c r="N42" s="43">
        <v>125347.85165853659</v>
      </c>
      <c r="O42" s="43">
        <v>94642.994498565269</v>
      </c>
      <c r="P42" s="43">
        <v>247683.74666666664</v>
      </c>
      <c r="Q42" s="63"/>
      <c r="R42" s="63"/>
      <c r="S42" s="63"/>
      <c r="T42" s="43">
        <v>2350501.3294536816</v>
      </c>
      <c r="U42" s="63"/>
      <c r="V42" s="63"/>
      <c r="W42" s="43">
        <f>'40'!$C28</f>
        <v>11708001.689068697</v>
      </c>
      <c r="X42" s="30"/>
      <c r="Y42" s="53">
        <f t="shared" si="2"/>
        <v>11708001.689068697</v>
      </c>
      <c r="Z42" s="57">
        <f t="shared" si="1"/>
        <v>0</v>
      </c>
    </row>
    <row r="43" spans="1:26" ht="15" x14ac:dyDescent="0.2">
      <c r="A43" s="12">
        <v>41</v>
      </c>
      <c r="B43" s="37" t="s">
        <v>41</v>
      </c>
      <c r="C43" s="43">
        <v>828593.64</v>
      </c>
      <c r="D43" s="43">
        <v>1727407.08</v>
      </c>
      <c r="E43" s="61">
        <v>904176</v>
      </c>
      <c r="F43" s="43">
        <v>488529.18</v>
      </c>
      <c r="G43" s="43">
        <v>369155.52</v>
      </c>
      <c r="H43" s="43">
        <v>71222.94</v>
      </c>
      <c r="I43" s="43">
        <v>84263.760000000009</v>
      </c>
      <c r="J43" s="44"/>
      <c r="K43" s="43">
        <v>127398.78</v>
      </c>
      <c r="L43" s="43">
        <v>1031508.7992</v>
      </c>
      <c r="M43" s="43">
        <v>77464.288440000004</v>
      </c>
      <c r="N43" s="43">
        <v>166018.80182400002</v>
      </c>
      <c r="O43" s="43">
        <v>125351.30311199999</v>
      </c>
      <c r="P43" s="43">
        <v>210125.0266666667</v>
      </c>
      <c r="Q43" s="43">
        <v>100800</v>
      </c>
      <c r="R43" s="63"/>
      <c r="S43" s="63"/>
      <c r="T43" s="63"/>
      <c r="U43" s="63"/>
      <c r="V43" s="63"/>
      <c r="W43" s="43">
        <f>'41'!$C28</f>
        <v>6312015.1192426672</v>
      </c>
      <c r="X43" s="30"/>
      <c r="Y43" s="53">
        <f t="shared" si="2"/>
        <v>6312015.1192426672</v>
      </c>
      <c r="Z43" s="57">
        <f t="shared" si="1"/>
        <v>0</v>
      </c>
    </row>
    <row r="44" spans="1:26" ht="15" x14ac:dyDescent="0.2">
      <c r="A44" s="12">
        <v>42</v>
      </c>
      <c r="B44" s="37" t="s">
        <v>42</v>
      </c>
      <c r="C44" s="43">
        <v>401683.8</v>
      </c>
      <c r="D44" s="43">
        <v>837408.60000000009</v>
      </c>
      <c r="E44" s="61">
        <v>518408</v>
      </c>
      <c r="F44" s="43">
        <v>236828.1</v>
      </c>
      <c r="G44" s="43">
        <v>178958.4</v>
      </c>
      <c r="H44" s="43">
        <v>34527.300000000003</v>
      </c>
      <c r="I44" s="43">
        <v>40849.199999999997</v>
      </c>
      <c r="J44" s="44"/>
      <c r="K44" s="43">
        <v>61760.100000000006</v>
      </c>
      <c r="L44" s="43">
        <v>503101.66500000004</v>
      </c>
      <c r="M44" s="43">
        <v>60559.431382897441</v>
      </c>
      <c r="N44" s="43">
        <v>129788.89291829888</v>
      </c>
      <c r="O44" s="43">
        <v>97996.170783234003</v>
      </c>
      <c r="P44" s="43">
        <v>116912.74666666666</v>
      </c>
      <c r="Q44" s="43">
        <v>288000</v>
      </c>
      <c r="R44" s="63"/>
      <c r="S44" s="63"/>
      <c r="T44" s="63"/>
      <c r="U44" s="63"/>
      <c r="V44" s="63"/>
      <c r="W44" s="43">
        <f>'42'!$C28</f>
        <v>3506782.4067510972</v>
      </c>
      <c r="X44" s="30"/>
      <c r="Y44" s="53">
        <f t="shared" si="2"/>
        <v>3506782.4067510972</v>
      </c>
      <c r="Z44" s="57">
        <f t="shared" si="1"/>
        <v>0</v>
      </c>
    </row>
    <row r="45" spans="1:26" ht="15" x14ac:dyDescent="0.2">
      <c r="A45" s="12">
        <v>43</v>
      </c>
      <c r="B45" s="37" t="s">
        <v>43</v>
      </c>
      <c r="C45" s="43">
        <v>2269302.84</v>
      </c>
      <c r="D45" s="43">
        <v>4730919.4800000004</v>
      </c>
      <c r="E45" s="61">
        <v>7355334</v>
      </c>
      <c r="F45" s="43">
        <v>1337954.58</v>
      </c>
      <c r="G45" s="43">
        <v>1011021.1200000001</v>
      </c>
      <c r="H45" s="47"/>
      <c r="I45" s="48"/>
      <c r="J45" s="48"/>
      <c r="K45" s="43">
        <v>348912.18</v>
      </c>
      <c r="L45" s="43">
        <v>2882454.1812</v>
      </c>
      <c r="M45" s="43">
        <v>223533.93523478025</v>
      </c>
      <c r="N45" s="43">
        <v>479070.25084760261</v>
      </c>
      <c r="O45" s="43">
        <v>361718.54974355351</v>
      </c>
      <c r="P45" s="43">
        <v>397047.73333333328</v>
      </c>
      <c r="Q45" s="63"/>
      <c r="R45" s="50">
        <v>1221210</v>
      </c>
      <c r="S45" s="61">
        <v>857757.6</v>
      </c>
      <c r="T45" s="43">
        <v>5664671.3929532859</v>
      </c>
      <c r="U45" s="43">
        <v>17102905.268070485</v>
      </c>
      <c r="V45" s="63"/>
      <c r="W45" s="43">
        <f>'43'!$C28</f>
        <v>46243813.111383051</v>
      </c>
      <c r="X45" s="30"/>
      <c r="Y45" s="53">
        <f t="shared" si="2"/>
        <v>46243813.111383051</v>
      </c>
      <c r="Z45" s="57">
        <f t="shared" si="1"/>
        <v>0</v>
      </c>
    </row>
    <row r="46" spans="1:26" ht="15" x14ac:dyDescent="0.2">
      <c r="A46" s="12">
        <v>44</v>
      </c>
      <c r="B46" s="37" t="s">
        <v>44</v>
      </c>
      <c r="C46" s="43">
        <v>1362701.76</v>
      </c>
      <c r="D46" s="43">
        <v>2840886.7199999997</v>
      </c>
      <c r="E46" s="61">
        <v>1059184</v>
      </c>
      <c r="F46" s="43">
        <v>803433.12</v>
      </c>
      <c r="G46" s="43">
        <v>607111.67999999993</v>
      </c>
      <c r="H46" s="43">
        <v>117132.96</v>
      </c>
      <c r="I46" s="44"/>
      <c r="J46" s="44"/>
      <c r="K46" s="43">
        <v>209519.52000000002</v>
      </c>
      <c r="L46" s="43">
        <v>1661935.2288000002</v>
      </c>
      <c r="M46" s="43">
        <v>93550.596120303962</v>
      </c>
      <c r="N46" s="43">
        <v>200494.42382528918</v>
      </c>
      <c r="O46" s="43">
        <v>151381.87372194644</v>
      </c>
      <c r="P46" s="43">
        <v>199490.80000000002</v>
      </c>
      <c r="Q46" s="63"/>
      <c r="R46" s="63"/>
      <c r="S46" s="63"/>
      <c r="T46" s="43">
        <v>3752098.9528305614</v>
      </c>
      <c r="U46" s="63"/>
      <c r="V46" s="63"/>
      <c r="W46" s="43">
        <f>'44'!$C28</f>
        <v>13058921.635298103</v>
      </c>
      <c r="X46" s="30"/>
      <c r="Y46" s="53">
        <f t="shared" si="2"/>
        <v>13058921.635298103</v>
      </c>
      <c r="Z46" s="57">
        <f t="shared" si="1"/>
        <v>0</v>
      </c>
    </row>
    <row r="47" spans="1:26" ht="15" x14ac:dyDescent="0.2">
      <c r="A47" s="12">
        <v>45</v>
      </c>
      <c r="B47" s="37" t="s">
        <v>45</v>
      </c>
      <c r="C47" s="43">
        <v>936535.32000000007</v>
      </c>
      <c r="D47" s="43">
        <v>1952438.04</v>
      </c>
      <c r="E47" s="61">
        <v>578066</v>
      </c>
      <c r="F47" s="43">
        <v>552170.34000000008</v>
      </c>
      <c r="G47" s="43">
        <v>417245.76</v>
      </c>
      <c r="H47" s="43">
        <v>80501.22</v>
      </c>
      <c r="I47" s="44"/>
      <c r="J47" s="44"/>
      <c r="K47" s="43">
        <v>143995.14000000001</v>
      </c>
      <c r="L47" s="43">
        <v>1142187.5915999999</v>
      </c>
      <c r="M47" s="43">
        <v>65492.491232005908</v>
      </c>
      <c r="N47" s="43">
        <v>140361.25731959863</v>
      </c>
      <c r="O47" s="43">
        <v>105978.75853906409</v>
      </c>
      <c r="P47" s="43">
        <v>185630.48000000004</v>
      </c>
      <c r="Q47" s="43">
        <v>427200</v>
      </c>
      <c r="R47" s="63"/>
      <c r="S47" s="63"/>
      <c r="T47" s="63"/>
      <c r="U47" s="63"/>
      <c r="V47" s="63"/>
      <c r="W47" s="43">
        <f>'45'!$C28</f>
        <v>6727802.3986906679</v>
      </c>
      <c r="X47" s="30"/>
      <c r="Y47" s="53">
        <f t="shared" si="2"/>
        <v>6727802.3986906679</v>
      </c>
      <c r="Z47" s="57">
        <f t="shared" si="1"/>
        <v>0</v>
      </c>
    </row>
    <row r="48" spans="1:26" ht="15" x14ac:dyDescent="0.2">
      <c r="A48" s="12">
        <v>46</v>
      </c>
      <c r="B48" s="37" t="s">
        <v>46</v>
      </c>
      <c r="C48" s="43">
        <v>1530759.72</v>
      </c>
      <c r="D48" s="43">
        <v>3191244.84</v>
      </c>
      <c r="E48" s="61">
        <v>4513190</v>
      </c>
      <c r="F48" s="43">
        <v>902518.14</v>
      </c>
      <c r="G48" s="43">
        <v>681984.96</v>
      </c>
      <c r="H48" s="43">
        <v>131578.62</v>
      </c>
      <c r="I48" s="51">
        <v>143315.68</v>
      </c>
      <c r="J48" s="44"/>
      <c r="K48" s="43">
        <v>222386.40000000002</v>
      </c>
      <c r="L48" s="43">
        <v>1979220.4278000002</v>
      </c>
      <c r="M48" s="43">
        <v>188201.33242025701</v>
      </c>
      <c r="N48" s="43">
        <v>403346.63029006205</v>
      </c>
      <c r="O48" s="43">
        <v>304543.97428005229</v>
      </c>
      <c r="P48" s="43">
        <v>284997</v>
      </c>
      <c r="Q48" s="63"/>
      <c r="R48" s="63"/>
      <c r="S48" s="63"/>
      <c r="T48" s="63"/>
      <c r="U48" s="63"/>
      <c r="V48" s="63"/>
      <c r="W48" s="43">
        <f>'46'!$C28</f>
        <v>14477287.72479037</v>
      </c>
      <c r="X48" s="30"/>
      <c r="Y48" s="53">
        <f t="shared" si="2"/>
        <v>14477287.72479037</v>
      </c>
      <c r="Z48" s="57">
        <f t="shared" si="1"/>
        <v>0</v>
      </c>
    </row>
    <row r="49" spans="1:26" ht="15" x14ac:dyDescent="0.2">
      <c r="A49" s="12">
        <v>47</v>
      </c>
      <c r="B49" s="37" t="s">
        <v>47</v>
      </c>
      <c r="C49" s="43">
        <v>1005225.48</v>
      </c>
      <c r="D49" s="43">
        <v>2095639.56</v>
      </c>
      <c r="E49" s="61">
        <v>844962</v>
      </c>
      <c r="F49" s="43">
        <v>592669.26</v>
      </c>
      <c r="G49" s="43">
        <v>447848.64</v>
      </c>
      <c r="H49" s="43">
        <v>86405.58</v>
      </c>
      <c r="I49" s="44"/>
      <c r="J49" s="44"/>
      <c r="K49" s="43">
        <v>154556.46000000002</v>
      </c>
      <c r="L49" s="43">
        <v>1190352.4776000001</v>
      </c>
      <c r="M49" s="43">
        <v>59183.181878635129</v>
      </c>
      <c r="N49" s="43">
        <v>126839.36225959445</v>
      </c>
      <c r="O49" s="43">
        <v>95769.148858155022</v>
      </c>
      <c r="P49" s="43">
        <v>177711.85333333336</v>
      </c>
      <c r="Q49" s="63"/>
      <c r="R49" s="63"/>
      <c r="S49" s="63"/>
      <c r="T49" s="43">
        <v>2635569.7988123512</v>
      </c>
      <c r="U49" s="63"/>
      <c r="V49" s="63"/>
      <c r="W49" s="43">
        <f>'47'!$C28</f>
        <v>9512732.8027420677</v>
      </c>
      <c r="X49" s="30"/>
      <c r="Y49" s="53">
        <f t="shared" si="2"/>
        <v>9512732.8027420677</v>
      </c>
      <c r="Z49" s="57">
        <f t="shared" si="1"/>
        <v>0</v>
      </c>
    </row>
    <row r="50" spans="1:26" ht="15" x14ac:dyDescent="0.2">
      <c r="A50" s="12">
        <v>48</v>
      </c>
      <c r="B50" s="37" t="s">
        <v>48</v>
      </c>
      <c r="C50" s="43">
        <v>909475.56</v>
      </c>
      <c r="D50" s="43">
        <v>1896025.32</v>
      </c>
      <c r="E50" s="61">
        <v>664701</v>
      </c>
      <c r="F50" s="43">
        <v>536216.22</v>
      </c>
      <c r="G50" s="43">
        <v>405190.07999999996</v>
      </c>
      <c r="H50" s="43">
        <v>78175.260000000009</v>
      </c>
      <c r="I50" s="44"/>
      <c r="J50" s="43">
        <v>232323.66</v>
      </c>
      <c r="K50" s="43">
        <v>139834.62</v>
      </c>
      <c r="L50" s="43">
        <v>1074667.5918000001</v>
      </c>
      <c r="M50" s="43">
        <v>64239.904866445424</v>
      </c>
      <c r="N50" s="43">
        <v>137676.75725151238</v>
      </c>
      <c r="O50" s="43">
        <v>103951.84605661167</v>
      </c>
      <c r="P50" s="43">
        <v>131864.72</v>
      </c>
      <c r="Q50" s="43">
        <v>429600</v>
      </c>
      <c r="R50" s="63"/>
      <c r="S50" s="63"/>
      <c r="T50" s="63"/>
      <c r="U50" s="63"/>
      <c r="V50" s="63"/>
      <c r="W50" s="43">
        <f>'48'!$C28</f>
        <v>6803942.5399745684</v>
      </c>
      <c r="X50" s="30"/>
      <c r="Y50" s="53">
        <f t="shared" si="2"/>
        <v>6803942.5399745684</v>
      </c>
      <c r="Z50" s="57">
        <f t="shared" si="1"/>
        <v>0</v>
      </c>
    </row>
    <row r="51" spans="1:26" ht="15" x14ac:dyDescent="0.2">
      <c r="A51" s="12">
        <v>49</v>
      </c>
      <c r="B51" s="39" t="s">
        <v>96</v>
      </c>
      <c r="C51" s="43">
        <v>641405.52</v>
      </c>
      <c r="D51" s="43">
        <v>1337167.44</v>
      </c>
      <c r="E51" s="61">
        <v>838382</v>
      </c>
      <c r="F51" s="43">
        <v>378165.24</v>
      </c>
      <c r="G51" s="43">
        <v>285759.35999999999</v>
      </c>
      <c r="H51" s="43">
        <v>55132.92</v>
      </c>
      <c r="I51" s="44"/>
      <c r="J51" s="43">
        <v>163845.72000000003</v>
      </c>
      <c r="K51" s="43">
        <v>98618.040000000008</v>
      </c>
      <c r="L51" s="43">
        <v>720579.49920000008</v>
      </c>
      <c r="M51" s="43">
        <v>41498.69273655759</v>
      </c>
      <c r="N51" s="43">
        <v>88938.572652376941</v>
      </c>
      <c r="O51" s="43">
        <v>67152.43006461137</v>
      </c>
      <c r="P51" s="43">
        <v>120490.82666666666</v>
      </c>
      <c r="Q51" s="63"/>
      <c r="R51" s="63"/>
      <c r="S51" s="63"/>
      <c r="T51" s="43">
        <v>1839837.5349762472</v>
      </c>
      <c r="U51" s="63"/>
      <c r="V51" s="63"/>
      <c r="W51" s="43">
        <f>'49'!$C28</f>
        <v>6676973.7962964606</v>
      </c>
      <c r="X51" s="30"/>
      <c r="Y51" s="53">
        <f t="shared" si="2"/>
        <v>6676973.7962964606</v>
      </c>
      <c r="Z51" s="57">
        <f t="shared" si="1"/>
        <v>0</v>
      </c>
    </row>
    <row r="52" spans="1:26" ht="15" x14ac:dyDescent="0.2">
      <c r="A52" s="12">
        <v>50</v>
      </c>
      <c r="B52" s="37" t="s">
        <v>49</v>
      </c>
      <c r="C52" s="43">
        <v>1456667.52</v>
      </c>
      <c r="D52" s="43">
        <v>3036781.44</v>
      </c>
      <c r="E52" s="61">
        <v>2149931</v>
      </c>
      <c r="F52" s="43">
        <v>858834.24</v>
      </c>
      <c r="G52" s="45"/>
      <c r="H52" s="43">
        <v>125209.92000000001</v>
      </c>
      <c r="I52" s="43">
        <v>148135.67999999999</v>
      </c>
      <c r="J52" s="44"/>
      <c r="K52" s="43">
        <v>246892.79999999999</v>
      </c>
      <c r="L52" s="43">
        <v>1684390.8576000002</v>
      </c>
      <c r="M52" s="43">
        <v>155636.85101494697</v>
      </c>
      <c r="N52" s="43">
        <v>333555.55244240357</v>
      </c>
      <c r="O52" s="43">
        <v>251848.72255145959</v>
      </c>
      <c r="P52" s="43">
        <v>711032.04</v>
      </c>
      <c r="Q52" s="43">
        <v>400680</v>
      </c>
      <c r="R52" s="63"/>
      <c r="S52" s="63"/>
      <c r="T52" s="43">
        <v>3340436.8237331752</v>
      </c>
      <c r="U52" s="43">
        <v>12458402.020886011</v>
      </c>
      <c r="V52" s="63"/>
      <c r="W52" s="43">
        <f>'50'!$C28</f>
        <v>27358435.468227997</v>
      </c>
      <c r="X52" s="30"/>
      <c r="Y52" s="53">
        <f t="shared" si="2"/>
        <v>27358435.468227997</v>
      </c>
      <c r="Z52" s="57">
        <f t="shared" si="1"/>
        <v>0</v>
      </c>
    </row>
    <row r="53" spans="1:26" ht="15" x14ac:dyDescent="0.2">
      <c r="A53" s="12">
        <v>51</v>
      </c>
      <c r="B53" s="37" t="s">
        <v>50</v>
      </c>
      <c r="C53" s="43">
        <v>1606338.72</v>
      </c>
      <c r="D53" s="43">
        <v>3348807.84</v>
      </c>
      <c r="E53" s="61">
        <v>2634607</v>
      </c>
      <c r="F53" s="43">
        <v>947078.64</v>
      </c>
      <c r="G53" s="45"/>
      <c r="H53" s="43">
        <v>138075.12</v>
      </c>
      <c r="I53" s="43">
        <v>163356.48000000001</v>
      </c>
      <c r="J53" s="44"/>
      <c r="K53" s="43">
        <v>272260.8</v>
      </c>
      <c r="L53" s="43">
        <v>1666430.568</v>
      </c>
      <c r="M53" s="43">
        <v>178879.44909304054</v>
      </c>
      <c r="N53" s="43">
        <v>383368.29018142854</v>
      </c>
      <c r="O53" s="43">
        <v>289459.47216873831</v>
      </c>
      <c r="P53" s="43">
        <v>685474.01333333319</v>
      </c>
      <c r="Q53" s="43">
        <v>441000</v>
      </c>
      <c r="R53" s="63"/>
      <c r="S53" s="63"/>
      <c r="T53" s="43">
        <v>4159798.1995447348</v>
      </c>
      <c r="U53" s="43">
        <v>14958845.468207709</v>
      </c>
      <c r="V53" s="63"/>
      <c r="W53" s="43">
        <f>'51'!$C28</f>
        <v>31873780.060528982</v>
      </c>
      <c r="X53" s="30"/>
      <c r="Y53" s="53">
        <f t="shared" si="2"/>
        <v>31873780.060528982</v>
      </c>
      <c r="Z53" s="57">
        <f t="shared" si="1"/>
        <v>0</v>
      </c>
    </row>
    <row r="54" spans="1:26" ht="15" x14ac:dyDescent="0.2">
      <c r="A54" s="12">
        <v>52</v>
      </c>
      <c r="B54" s="37" t="s">
        <v>51</v>
      </c>
      <c r="C54" s="43">
        <v>450847.32</v>
      </c>
      <c r="D54" s="43">
        <v>939902.04</v>
      </c>
      <c r="E54" s="61">
        <v>506301</v>
      </c>
      <c r="F54" s="43">
        <v>265814.33999999997</v>
      </c>
      <c r="G54" s="43">
        <v>200861.76</v>
      </c>
      <c r="H54" s="43">
        <v>38753.22</v>
      </c>
      <c r="I54" s="44"/>
      <c r="J54" s="43">
        <v>115168.02</v>
      </c>
      <c r="K54" s="43">
        <v>69319.14</v>
      </c>
      <c r="L54" s="43">
        <v>565818.84480000008</v>
      </c>
      <c r="M54" s="43">
        <v>31112.697006481139</v>
      </c>
      <c r="N54" s="43">
        <v>66679.663397798198</v>
      </c>
      <c r="O54" s="43">
        <v>50346.000610487645</v>
      </c>
      <c r="P54" s="43">
        <v>60091</v>
      </c>
      <c r="Q54" s="43">
        <v>161100</v>
      </c>
      <c r="R54" s="63"/>
      <c r="S54" s="63"/>
      <c r="T54" s="63"/>
      <c r="U54" s="63"/>
      <c r="V54" s="63"/>
      <c r="W54" s="43">
        <f>'52'!$C28</f>
        <v>3522115.0458147675</v>
      </c>
      <c r="X54" s="30"/>
      <c r="Y54" s="53">
        <f t="shared" si="2"/>
        <v>3522115.0458147675</v>
      </c>
      <c r="Z54" s="57">
        <f t="shared" si="1"/>
        <v>0</v>
      </c>
    </row>
    <row r="55" spans="1:26" ht="15" x14ac:dyDescent="0.2">
      <c r="A55" s="12">
        <v>53</v>
      </c>
      <c r="B55" s="37" t="s">
        <v>52</v>
      </c>
      <c r="C55" s="43">
        <v>1196031.48</v>
      </c>
      <c r="D55" s="43">
        <v>2493421.56</v>
      </c>
      <c r="E55" s="61">
        <v>1914825</v>
      </c>
      <c r="F55" s="43">
        <v>705166.26</v>
      </c>
      <c r="G55" s="45"/>
      <c r="H55" s="43">
        <v>102806.58000000002</v>
      </c>
      <c r="I55" s="43">
        <v>121630.32</v>
      </c>
      <c r="J55" s="44"/>
      <c r="K55" s="43">
        <v>202717.2</v>
      </c>
      <c r="L55" s="43">
        <v>1425377.0322</v>
      </c>
      <c r="M55" s="43">
        <v>207530.15443182708</v>
      </c>
      <c r="N55" s="43">
        <v>444771.49761477392</v>
      </c>
      <c r="O55" s="43">
        <v>335821.52262604743</v>
      </c>
      <c r="P55" s="43">
        <v>703406.50666666671</v>
      </c>
      <c r="Q55" s="43">
        <v>566400</v>
      </c>
      <c r="R55" s="63"/>
      <c r="S55" s="63"/>
      <c r="T55" s="43">
        <v>3329550.9141132226</v>
      </c>
      <c r="U55" s="43">
        <v>10195846.529792406</v>
      </c>
      <c r="V55" s="63"/>
      <c r="W55" s="43">
        <f>'53'!$C28</f>
        <v>23945302.557444945</v>
      </c>
      <c r="X55" s="30"/>
      <c r="Y55" s="53">
        <f t="shared" si="2"/>
        <v>23945302.557444945</v>
      </c>
      <c r="Z55" s="57">
        <f t="shared" si="1"/>
        <v>0</v>
      </c>
    </row>
    <row r="56" spans="1:26" ht="15" x14ac:dyDescent="0.2">
      <c r="A56" s="12">
        <v>54</v>
      </c>
      <c r="B56" s="37" t="s">
        <v>53</v>
      </c>
      <c r="C56" s="43">
        <v>452036.76</v>
      </c>
      <c r="D56" s="43">
        <v>942381.72</v>
      </c>
      <c r="E56" s="61">
        <v>372492</v>
      </c>
      <c r="F56" s="43">
        <v>266515.62</v>
      </c>
      <c r="G56" s="45"/>
      <c r="H56" s="43">
        <v>38855.46</v>
      </c>
      <c r="I56" s="43">
        <v>45969.84</v>
      </c>
      <c r="J56" s="44"/>
      <c r="K56" s="43">
        <v>76616.399999999994</v>
      </c>
      <c r="L56" s="43">
        <v>554730.09899999993</v>
      </c>
      <c r="M56" s="43">
        <v>58412.332439999991</v>
      </c>
      <c r="N56" s="43">
        <v>125187.30422400002</v>
      </c>
      <c r="O56" s="43">
        <v>94521.774311999994</v>
      </c>
      <c r="P56" s="43">
        <v>279631.40000000002</v>
      </c>
      <c r="Q56" s="43">
        <v>126000</v>
      </c>
      <c r="R56" s="63"/>
      <c r="S56" s="63"/>
      <c r="T56" s="43">
        <v>1173537.0687648458</v>
      </c>
      <c r="U56" s="43">
        <v>3795273.1934791054</v>
      </c>
      <c r="V56" s="63"/>
      <c r="W56" s="43">
        <f>'54'!$C28</f>
        <v>8402160.9722199515</v>
      </c>
      <c r="X56" s="30"/>
      <c r="Y56" s="53">
        <f t="shared" si="2"/>
        <v>8402160.9722199515</v>
      </c>
      <c r="Z56" s="57">
        <f t="shared" si="1"/>
        <v>0</v>
      </c>
    </row>
    <row r="57" spans="1:26" ht="15" x14ac:dyDescent="0.2">
      <c r="A57" s="12">
        <v>55</v>
      </c>
      <c r="B57" s="37" t="s">
        <v>54</v>
      </c>
      <c r="C57" s="43">
        <v>1077533.52</v>
      </c>
      <c r="D57" s="43">
        <v>2246383.44</v>
      </c>
      <c r="E57" s="61">
        <v>1350927</v>
      </c>
      <c r="F57" s="43">
        <v>635301.24</v>
      </c>
      <c r="G57" s="43">
        <v>480063.36</v>
      </c>
      <c r="H57" s="43">
        <v>92620.92</v>
      </c>
      <c r="I57" s="44"/>
      <c r="J57" s="43">
        <v>275253.71999999997</v>
      </c>
      <c r="K57" s="43">
        <v>165674.04</v>
      </c>
      <c r="L57" s="43">
        <v>1327779.5916000002</v>
      </c>
      <c r="M57" s="43">
        <v>77511.136620451012</v>
      </c>
      <c r="N57" s="43">
        <v>166119.20523494895</v>
      </c>
      <c r="O57" s="43">
        <v>125427.11198582068</v>
      </c>
      <c r="P57" s="43">
        <v>275439.35999999993</v>
      </c>
      <c r="Q57" s="43">
        <v>387000</v>
      </c>
      <c r="R57" s="63"/>
      <c r="S57" s="63"/>
      <c r="T57" s="43">
        <v>3069472.1254156772</v>
      </c>
      <c r="U57" s="63"/>
      <c r="V57" s="63"/>
      <c r="W57" s="43">
        <f>'55'!$C28</f>
        <v>11752505.770856896</v>
      </c>
      <c r="X57" s="30"/>
      <c r="Y57" s="53">
        <f t="shared" si="2"/>
        <v>11752505.770856896</v>
      </c>
      <c r="Z57" s="57">
        <f t="shared" si="1"/>
        <v>0</v>
      </c>
    </row>
    <row r="58" spans="1:26" ht="15" x14ac:dyDescent="0.2">
      <c r="A58" s="12">
        <v>56</v>
      </c>
      <c r="B58" s="37" t="s">
        <v>55</v>
      </c>
      <c r="C58" s="43">
        <v>940896.6</v>
      </c>
      <c r="D58" s="43">
        <v>1961530.2000000002</v>
      </c>
      <c r="E58" s="61">
        <v>1294827</v>
      </c>
      <c r="F58" s="43">
        <v>554741.69999999995</v>
      </c>
      <c r="G58" s="45"/>
      <c r="H58" s="43">
        <v>80876.100000000006</v>
      </c>
      <c r="I58" s="44"/>
      <c r="J58" s="44"/>
      <c r="K58" s="43">
        <v>159474</v>
      </c>
      <c r="L58" s="43">
        <v>1245116.037</v>
      </c>
      <c r="M58" s="43">
        <v>99429.231924787557</v>
      </c>
      <c r="N58" s="43">
        <v>213093.314130413</v>
      </c>
      <c r="O58" s="43">
        <v>160894.57529647439</v>
      </c>
      <c r="P58" s="43">
        <v>545930.57333333336</v>
      </c>
      <c r="Q58" s="43">
        <v>260400</v>
      </c>
      <c r="R58" s="63"/>
      <c r="S58" s="63"/>
      <c r="T58" s="43">
        <v>2568703.266745843</v>
      </c>
      <c r="U58" s="43">
        <v>8294705.034433092</v>
      </c>
      <c r="V58" s="63"/>
      <c r="W58" s="43">
        <f>'56'!$C28</f>
        <v>18380617.632863943</v>
      </c>
      <c r="X58" s="30"/>
      <c r="Y58" s="53">
        <f t="shared" si="2"/>
        <v>18380617.632863943</v>
      </c>
      <c r="Z58" s="57">
        <f t="shared" si="1"/>
        <v>0</v>
      </c>
    </row>
    <row r="59" spans="1:26" ht="15" x14ac:dyDescent="0.2">
      <c r="A59" s="12">
        <v>57</v>
      </c>
      <c r="B59" s="37" t="s">
        <v>56</v>
      </c>
      <c r="C59" s="43">
        <v>513788.52</v>
      </c>
      <c r="D59" s="43">
        <v>1071118.4400000002</v>
      </c>
      <c r="E59" s="61">
        <v>1290694</v>
      </c>
      <c r="F59" s="43">
        <v>302923.74</v>
      </c>
      <c r="G59" s="45"/>
      <c r="H59" s="43">
        <v>44163.42</v>
      </c>
      <c r="I59" s="44"/>
      <c r="J59" s="44"/>
      <c r="K59" s="43">
        <v>87082.8</v>
      </c>
      <c r="L59" s="43">
        <v>640910.74739999999</v>
      </c>
      <c r="M59" s="43">
        <v>48309.972480000004</v>
      </c>
      <c r="N59" s="43">
        <v>103536.27340800001</v>
      </c>
      <c r="O59" s="43">
        <v>78174.319103999995</v>
      </c>
      <c r="P59" s="43">
        <v>211459.31999999998</v>
      </c>
      <c r="Q59" s="43">
        <v>139440</v>
      </c>
      <c r="R59" s="63"/>
      <c r="S59" s="63"/>
      <c r="T59" s="43">
        <v>1248558.6061559776</v>
      </c>
      <c r="U59" s="43">
        <v>4300853.9209641991</v>
      </c>
      <c r="V59" s="63"/>
      <c r="W59" s="43">
        <f>'57'!$C28</f>
        <v>10081014.079512175</v>
      </c>
      <c r="X59" s="30"/>
      <c r="Y59" s="53">
        <f t="shared" si="2"/>
        <v>10081014.079512175</v>
      </c>
      <c r="Z59" s="57">
        <f t="shared" si="1"/>
        <v>0</v>
      </c>
    </row>
    <row r="60" spans="1:26" ht="15" x14ac:dyDescent="0.2">
      <c r="A60" s="12">
        <v>58</v>
      </c>
      <c r="B60" s="37" t="s">
        <v>57</v>
      </c>
      <c r="C60" s="43">
        <v>408275.28</v>
      </c>
      <c r="D60" s="43">
        <v>851150.16</v>
      </c>
      <c r="E60" s="61">
        <v>704068</v>
      </c>
      <c r="F60" s="43">
        <v>240714.36</v>
      </c>
      <c r="G60" s="45"/>
      <c r="H60" s="43">
        <v>35093.880000000005</v>
      </c>
      <c r="I60" s="43">
        <v>41519.520000000004</v>
      </c>
      <c r="J60" s="44"/>
      <c r="K60" s="43">
        <v>69199.200000000012</v>
      </c>
      <c r="L60" s="43">
        <v>439044.21</v>
      </c>
      <c r="M60" s="43">
        <v>57713.347498980293</v>
      </c>
      <c r="N60" s="43">
        <v>123689.2637109061</v>
      </c>
      <c r="O60" s="43">
        <v>93390.689589259011</v>
      </c>
      <c r="P60" s="43">
        <v>215632.12</v>
      </c>
      <c r="Q60" s="43">
        <v>127680</v>
      </c>
      <c r="R60" s="63"/>
      <c r="S60" s="63"/>
      <c r="T60" s="43">
        <v>940560.35104908946</v>
      </c>
      <c r="U60" s="43">
        <v>3558744.4351149676</v>
      </c>
      <c r="V60" s="63"/>
      <c r="W60" s="43">
        <f>'58'!$C28</f>
        <v>7906474.8169632033</v>
      </c>
      <c r="X60" s="30"/>
      <c r="Y60" s="53">
        <f t="shared" si="2"/>
        <v>7906474.8169632033</v>
      </c>
      <c r="Z60" s="57">
        <f t="shared" si="1"/>
        <v>0</v>
      </c>
    </row>
    <row r="61" spans="1:26" ht="15" x14ac:dyDescent="0.2">
      <c r="A61" s="12">
        <v>59</v>
      </c>
      <c r="B61" s="37" t="s">
        <v>58</v>
      </c>
      <c r="C61" s="43">
        <v>446684.28</v>
      </c>
      <c r="D61" s="43">
        <v>931223.16</v>
      </c>
      <c r="E61" s="61">
        <v>566422</v>
      </c>
      <c r="F61" s="43">
        <v>263359.86</v>
      </c>
      <c r="G61" s="43">
        <v>199007.03999999998</v>
      </c>
      <c r="H61" s="43">
        <v>38395.380000000005</v>
      </c>
      <c r="I61" s="44"/>
      <c r="J61" s="43">
        <v>114104.58</v>
      </c>
      <c r="K61" s="43">
        <v>68679.06</v>
      </c>
      <c r="L61" s="43">
        <v>457743.23100000003</v>
      </c>
      <c r="M61" s="43">
        <v>31264.238914191843</v>
      </c>
      <c r="N61" s="43">
        <v>67004.442808426131</v>
      </c>
      <c r="O61" s="43">
        <v>50591.222970237708</v>
      </c>
      <c r="P61" s="43">
        <v>96088.653333333321</v>
      </c>
      <c r="Q61" s="63"/>
      <c r="R61" s="63"/>
      <c r="S61" s="63"/>
      <c r="T61" s="43">
        <v>1286497.1878266032</v>
      </c>
      <c r="U61" s="63"/>
      <c r="V61" s="63"/>
      <c r="W61" s="43">
        <f>'59'!$C28</f>
        <v>4617064.3368527917</v>
      </c>
      <c r="X61" s="30"/>
      <c r="Y61" s="53">
        <f t="shared" si="2"/>
        <v>4617064.3368527917</v>
      </c>
      <c r="Z61" s="57">
        <f t="shared" si="1"/>
        <v>0</v>
      </c>
    </row>
    <row r="62" spans="1:26" ht="15" x14ac:dyDescent="0.2">
      <c r="A62" s="12">
        <v>60</v>
      </c>
      <c r="B62" s="37" t="s">
        <v>59</v>
      </c>
      <c r="C62" s="43">
        <v>1762750.08</v>
      </c>
      <c r="D62" s="43">
        <v>3674885.7600000002</v>
      </c>
      <c r="E62" s="61">
        <v>2692498</v>
      </c>
      <c r="F62" s="43">
        <v>1039296.9600000001</v>
      </c>
      <c r="G62" s="45"/>
      <c r="H62" s="43">
        <v>151519.67999999999</v>
      </c>
      <c r="I62" s="44"/>
      <c r="J62" s="44"/>
      <c r="K62" s="43">
        <v>298771.20000000001</v>
      </c>
      <c r="L62" s="43">
        <v>1864374.9696</v>
      </c>
      <c r="M62" s="43">
        <v>180752.27171104003</v>
      </c>
      <c r="N62" s="43">
        <v>387382.05927852658</v>
      </c>
      <c r="O62" s="43">
        <v>292490.03967786476</v>
      </c>
      <c r="P62" s="43">
        <v>1042897.9733333333</v>
      </c>
      <c r="Q62" s="43">
        <v>481320</v>
      </c>
      <c r="R62" s="63"/>
      <c r="S62" s="63"/>
      <c r="T62" s="43">
        <v>4118829.5563143305</v>
      </c>
      <c r="U62" s="43">
        <v>15409939.735206986</v>
      </c>
      <c r="V62" s="63"/>
      <c r="W62" s="43">
        <f>'60'!$C28</f>
        <v>33397708.285122082</v>
      </c>
      <c r="X62" s="30"/>
      <c r="Y62" s="53">
        <f t="shared" si="2"/>
        <v>33397708.285122082</v>
      </c>
      <c r="Z62" s="57">
        <f t="shared" si="1"/>
        <v>0</v>
      </c>
    </row>
    <row r="63" spans="1:26" ht="15" x14ac:dyDescent="0.2">
      <c r="A63" s="12">
        <v>61</v>
      </c>
      <c r="B63" s="37" t="s">
        <v>60</v>
      </c>
      <c r="C63" s="43">
        <v>741268.91999999993</v>
      </c>
      <c r="D63" s="43">
        <v>1545357.2400000002</v>
      </c>
      <c r="E63" s="61">
        <v>1433470</v>
      </c>
      <c r="F63" s="43">
        <v>437043.54000000004</v>
      </c>
      <c r="G63" s="45"/>
      <c r="H63" s="43">
        <v>63716.820000000007</v>
      </c>
      <c r="I63" s="44"/>
      <c r="J63" s="44"/>
      <c r="K63" s="43">
        <v>125638.8</v>
      </c>
      <c r="L63" s="43">
        <v>688348.06260000006</v>
      </c>
      <c r="M63" s="43">
        <v>74535.242166353986</v>
      </c>
      <c r="N63" s="43">
        <v>159741.37047297932</v>
      </c>
      <c r="O63" s="43">
        <v>120611.5736873728</v>
      </c>
      <c r="P63" s="43">
        <v>415675</v>
      </c>
      <c r="Q63" s="43">
        <v>182280</v>
      </c>
      <c r="R63" s="63"/>
      <c r="S63" s="63"/>
      <c r="T63" s="43">
        <v>1967311.0281670624</v>
      </c>
      <c r="U63" s="43">
        <v>6463801.7241842235</v>
      </c>
      <c r="V63" s="63"/>
      <c r="W63" s="43">
        <f>'61'!$C28</f>
        <v>14418799.321277993</v>
      </c>
      <c r="X63" s="30"/>
      <c r="Y63" s="53">
        <f t="shared" si="2"/>
        <v>14418799.321277993</v>
      </c>
      <c r="Z63" s="57">
        <f t="shared" si="1"/>
        <v>0</v>
      </c>
    </row>
    <row r="64" spans="1:26" ht="15" x14ac:dyDescent="0.2">
      <c r="A64" s="12">
        <v>62</v>
      </c>
      <c r="B64" s="37" t="s">
        <v>61</v>
      </c>
      <c r="C64" s="43">
        <v>352322.04000000004</v>
      </c>
      <c r="D64" s="43">
        <v>734501.88000000012</v>
      </c>
      <c r="E64" s="61">
        <v>474338</v>
      </c>
      <c r="F64" s="43">
        <v>207724.98</v>
      </c>
      <c r="G64" s="43">
        <v>156966.71999999997</v>
      </c>
      <c r="H64" s="43">
        <v>30284.34</v>
      </c>
      <c r="I64" s="44"/>
      <c r="J64" s="43">
        <v>89999.94</v>
      </c>
      <c r="K64" s="43">
        <v>54170.58</v>
      </c>
      <c r="L64" s="43">
        <v>271897.92300000001</v>
      </c>
      <c r="M64" s="43">
        <v>24510.395343315737</v>
      </c>
      <c r="N64" s="43">
        <v>52529.837284720146</v>
      </c>
      <c r="O64" s="43">
        <v>39662.276101001822</v>
      </c>
      <c r="P64" s="43">
        <v>84003.70666666668</v>
      </c>
      <c r="Q64" s="43">
        <v>171600</v>
      </c>
      <c r="R64" s="63"/>
      <c r="S64" s="63"/>
      <c r="T64" s="63"/>
      <c r="U64" s="63"/>
      <c r="V64" s="63"/>
      <c r="W64" s="43">
        <f>'62'!$C28</f>
        <v>2744512.6183957043</v>
      </c>
      <c r="X64" s="30"/>
      <c r="Y64" s="53">
        <f t="shared" si="2"/>
        <v>2744512.6183957043</v>
      </c>
      <c r="Z64" s="57">
        <f t="shared" si="1"/>
        <v>0</v>
      </c>
    </row>
    <row r="65" spans="1:26" ht="15" x14ac:dyDescent="0.2">
      <c r="A65" s="12">
        <v>63</v>
      </c>
      <c r="B65" s="39" t="s">
        <v>62</v>
      </c>
      <c r="C65" s="43">
        <v>347167.8</v>
      </c>
      <c r="D65" s="43">
        <v>723756.60000000009</v>
      </c>
      <c r="E65" s="61">
        <v>492189</v>
      </c>
      <c r="F65" s="43">
        <v>204686.1</v>
      </c>
      <c r="G65" s="43">
        <v>154670.39999999999</v>
      </c>
      <c r="H65" s="43">
        <v>29841.300000000003</v>
      </c>
      <c r="I65" s="44"/>
      <c r="J65" s="44"/>
      <c r="K65" s="43">
        <v>53378.100000000006</v>
      </c>
      <c r="L65" s="43">
        <v>417252.82500000001</v>
      </c>
      <c r="M65" s="43">
        <v>33200.05808402929</v>
      </c>
      <c r="N65" s="43">
        <v>71153.223951278429</v>
      </c>
      <c r="O65" s="43">
        <v>53723.730354156491</v>
      </c>
      <c r="P65" s="43">
        <v>88891.453333333309</v>
      </c>
      <c r="Q65" s="43">
        <v>71400</v>
      </c>
      <c r="R65" s="63"/>
      <c r="S65" s="63"/>
      <c r="T65" s="63"/>
      <c r="U65" s="63"/>
      <c r="V65" s="63"/>
      <c r="W65" s="43">
        <f>'63'!$C28</f>
        <v>2741310.5907227974</v>
      </c>
      <c r="X65" s="30"/>
      <c r="Y65" s="53">
        <f t="shared" si="2"/>
        <v>2741310.5907227974</v>
      </c>
      <c r="Z65" s="57">
        <f t="shared" si="1"/>
        <v>0</v>
      </c>
    </row>
    <row r="66" spans="1:26" ht="15" x14ac:dyDescent="0.2">
      <c r="A66" s="12">
        <v>64</v>
      </c>
      <c r="B66" s="39" t="s">
        <v>63</v>
      </c>
      <c r="C66" s="43">
        <v>228422.03999999998</v>
      </c>
      <c r="D66" s="43">
        <v>476201.88</v>
      </c>
      <c r="E66" s="61">
        <v>441207</v>
      </c>
      <c r="F66" s="43">
        <v>134674.98000000001</v>
      </c>
      <c r="G66" s="43">
        <v>101766.72</v>
      </c>
      <c r="H66" s="43">
        <v>19634.34</v>
      </c>
      <c r="I66" s="44"/>
      <c r="J66" s="44"/>
      <c r="K66" s="43">
        <v>35120.58</v>
      </c>
      <c r="L66" s="43">
        <v>343891.31700000004</v>
      </c>
      <c r="M66" s="43">
        <v>27609.734950809463</v>
      </c>
      <c r="N66" s="43">
        <v>59172.235458690586</v>
      </c>
      <c r="O66" s="43">
        <v>44677.571102218957</v>
      </c>
      <c r="P66" s="43">
        <v>70203.679999999993</v>
      </c>
      <c r="Q66" s="43">
        <v>55800</v>
      </c>
      <c r="R66" s="63"/>
      <c r="S66" s="63"/>
      <c r="T66" s="63"/>
      <c r="U66" s="63"/>
      <c r="V66" s="63"/>
      <c r="W66" s="43">
        <f>'64'!$C28</f>
        <v>2038382.0785117191</v>
      </c>
      <c r="X66" s="30"/>
      <c r="Y66" s="53">
        <f t="shared" si="2"/>
        <v>2038382.0785117191</v>
      </c>
      <c r="Z66" s="57">
        <f t="shared" si="1"/>
        <v>0</v>
      </c>
    </row>
    <row r="67" spans="1:26" ht="15" x14ac:dyDescent="0.2">
      <c r="A67" s="12">
        <v>65</v>
      </c>
      <c r="B67" s="37" t="s">
        <v>64</v>
      </c>
      <c r="C67" s="43">
        <v>294931.56</v>
      </c>
      <c r="D67" s="43">
        <v>614857.32000000007</v>
      </c>
      <c r="E67" s="61">
        <v>386147</v>
      </c>
      <c r="F67" s="43">
        <v>173888.22</v>
      </c>
      <c r="G67" s="43">
        <v>131398.08000000002</v>
      </c>
      <c r="H67" s="43">
        <v>25351.260000000002</v>
      </c>
      <c r="I67" s="44"/>
      <c r="J67" s="43">
        <v>75339.66</v>
      </c>
      <c r="K67" s="43">
        <v>45346.62</v>
      </c>
      <c r="L67" s="43">
        <v>308203.48019999999</v>
      </c>
      <c r="M67" s="43">
        <v>13385.501714448961</v>
      </c>
      <c r="N67" s="43">
        <v>28687.347437098779</v>
      </c>
      <c r="O67" s="43">
        <v>21660.175501562862</v>
      </c>
      <c r="P67" s="43">
        <v>30244.786666666667</v>
      </c>
      <c r="Q67" s="63"/>
      <c r="R67" s="63"/>
      <c r="S67" s="63"/>
      <c r="T67" s="43">
        <v>681596.61227236735</v>
      </c>
      <c r="U67" s="63"/>
      <c r="V67" s="63"/>
      <c r="W67" s="43">
        <f>'65'!$C28</f>
        <v>2831037.6237921445</v>
      </c>
      <c r="X67" s="30"/>
      <c r="Y67" s="53">
        <f t="shared" ref="Y67:Y96" si="3">SUM(C67:V67)</f>
        <v>2831037.6237921445</v>
      </c>
      <c r="Z67" s="57">
        <f t="shared" si="1"/>
        <v>0</v>
      </c>
    </row>
    <row r="68" spans="1:26" ht="15" x14ac:dyDescent="0.2">
      <c r="A68" s="12">
        <v>66</v>
      </c>
      <c r="B68" s="37" t="s">
        <v>65</v>
      </c>
      <c r="C68" s="43">
        <v>1075650.24</v>
      </c>
      <c r="D68" s="43">
        <v>2242457.2800000003</v>
      </c>
      <c r="E68" s="61">
        <v>1056068</v>
      </c>
      <c r="F68" s="43">
        <v>634190.88</v>
      </c>
      <c r="G68" s="43">
        <v>479224.31999999995</v>
      </c>
      <c r="H68" s="43">
        <v>92459.040000000008</v>
      </c>
      <c r="I68" s="44"/>
      <c r="J68" s="43">
        <v>274772.64</v>
      </c>
      <c r="K68" s="43">
        <v>165384.48000000001</v>
      </c>
      <c r="L68" s="43">
        <v>2177345.2800000003</v>
      </c>
      <c r="M68" s="43">
        <v>51455.60818681927</v>
      </c>
      <c r="N68" s="43">
        <v>110277.89179161721</v>
      </c>
      <c r="O68" s="43">
        <v>83264.529611398466</v>
      </c>
      <c r="P68" s="43">
        <v>311202.93333333335</v>
      </c>
      <c r="Q68" s="43">
        <v>359520</v>
      </c>
      <c r="R68" s="63"/>
      <c r="S68" s="63"/>
      <c r="T68" s="63"/>
      <c r="U68" s="63"/>
      <c r="V68" s="63"/>
      <c r="W68" s="43">
        <f>'66'!$C28</f>
        <v>9113273.1229231693</v>
      </c>
      <c r="X68" s="30"/>
      <c r="Y68" s="53">
        <f t="shared" si="3"/>
        <v>9113273.1229231693</v>
      </c>
      <c r="Z68" s="57">
        <f t="shared" ref="Z68:Z96" si="4">W68-Y68</f>
        <v>0</v>
      </c>
    </row>
    <row r="69" spans="1:26" ht="15" x14ac:dyDescent="0.2">
      <c r="A69" s="12">
        <v>67</v>
      </c>
      <c r="B69" s="37" t="s">
        <v>66</v>
      </c>
      <c r="C69" s="43">
        <v>739236.96</v>
      </c>
      <c r="D69" s="43">
        <v>1541121.12</v>
      </c>
      <c r="E69" s="61">
        <v>853030</v>
      </c>
      <c r="F69" s="43">
        <v>435845.52</v>
      </c>
      <c r="G69" s="43">
        <v>329345.28000000003</v>
      </c>
      <c r="H69" s="43">
        <v>63542.16</v>
      </c>
      <c r="I69" s="44"/>
      <c r="J69" s="43">
        <v>188836.56</v>
      </c>
      <c r="K69" s="43">
        <v>113659.92</v>
      </c>
      <c r="L69" s="43">
        <v>763150.29120000009</v>
      </c>
      <c r="M69" s="43">
        <v>32723.929803106144</v>
      </c>
      <c r="N69" s="43">
        <v>70132.802176222613</v>
      </c>
      <c r="O69" s="43">
        <v>52953.268226844484</v>
      </c>
      <c r="P69" s="43">
        <v>108110.30666666667</v>
      </c>
      <c r="Q69" s="43">
        <v>247800</v>
      </c>
      <c r="R69" s="63"/>
      <c r="S69" s="63"/>
      <c r="T69" s="63"/>
      <c r="U69" s="63"/>
      <c r="V69" s="63"/>
      <c r="W69" s="43">
        <f>'67'!$C28</f>
        <v>5539488.1180728395</v>
      </c>
      <c r="X69" s="30"/>
      <c r="Y69" s="53">
        <f t="shared" si="3"/>
        <v>5539488.1180728395</v>
      </c>
      <c r="Z69" s="57">
        <f t="shared" si="4"/>
        <v>0</v>
      </c>
    </row>
    <row r="70" spans="1:26" ht="15" x14ac:dyDescent="0.2">
      <c r="A70" s="12">
        <v>68</v>
      </c>
      <c r="B70" s="37" t="s">
        <v>67</v>
      </c>
      <c r="C70" s="43">
        <v>201907.44</v>
      </c>
      <c r="D70" s="43">
        <v>420925.68000000005</v>
      </c>
      <c r="E70" s="61">
        <v>374173</v>
      </c>
      <c r="F70" s="43">
        <v>119042.28</v>
      </c>
      <c r="G70" s="43">
        <v>89953.919999999998</v>
      </c>
      <c r="H70" s="43">
        <v>17355.240000000002</v>
      </c>
      <c r="I70" s="44"/>
      <c r="J70" s="43">
        <v>51576.84</v>
      </c>
      <c r="K70" s="43">
        <v>31043.88</v>
      </c>
      <c r="L70" s="43">
        <v>237048.13439999998</v>
      </c>
      <c r="M70" s="43">
        <v>7138.2791845070078</v>
      </c>
      <c r="N70" s="43">
        <v>15298.514724174664</v>
      </c>
      <c r="O70" s="43">
        <v>11551.033589474975</v>
      </c>
      <c r="P70" s="43">
        <v>32641.839999999993</v>
      </c>
      <c r="Q70" s="63"/>
      <c r="R70" s="63"/>
      <c r="S70" s="63"/>
      <c r="T70" s="43">
        <v>481490.54235946148</v>
      </c>
      <c r="U70" s="63"/>
      <c r="V70" s="63"/>
      <c r="W70" s="43">
        <f>'68'!$C28</f>
        <v>2091146.6242576186</v>
      </c>
      <c r="X70" s="30"/>
      <c r="Y70" s="53">
        <f t="shared" si="3"/>
        <v>2091146.6242576186</v>
      </c>
      <c r="Z70" s="57">
        <f t="shared" si="4"/>
        <v>0</v>
      </c>
    </row>
    <row r="71" spans="1:26" ht="15" x14ac:dyDescent="0.2">
      <c r="A71" s="12">
        <v>69</v>
      </c>
      <c r="B71" s="37" t="s">
        <v>68</v>
      </c>
      <c r="C71" s="43">
        <v>376061.28</v>
      </c>
      <c r="D71" s="43">
        <v>783992.16</v>
      </c>
      <c r="E71" s="61">
        <v>409882</v>
      </c>
      <c r="F71" s="43">
        <v>221721.36</v>
      </c>
      <c r="G71" s="43">
        <v>167543.03999999998</v>
      </c>
      <c r="H71" s="43">
        <v>32324.880000000001</v>
      </c>
      <c r="I71" s="44"/>
      <c r="J71" s="44"/>
      <c r="K71" s="43">
        <v>57820.56</v>
      </c>
      <c r="L71" s="43">
        <v>457688.43119999999</v>
      </c>
      <c r="M71" s="43">
        <v>38342.386564230859</v>
      </c>
      <c r="N71" s="43">
        <v>82174.085693650821</v>
      </c>
      <c r="O71" s="43">
        <v>62044.952803937216</v>
      </c>
      <c r="P71" s="43">
        <v>76433.266666666663</v>
      </c>
      <c r="Q71" s="63"/>
      <c r="R71" s="63"/>
      <c r="S71" s="63"/>
      <c r="T71" s="63"/>
      <c r="U71" s="63"/>
      <c r="V71" s="63"/>
      <c r="W71" s="43">
        <f>'69'!$C28</f>
        <v>2766028.4029284855</v>
      </c>
      <c r="X71" s="30"/>
      <c r="Y71" s="53">
        <f t="shared" si="3"/>
        <v>2766028.4029284855</v>
      </c>
      <c r="Z71" s="57">
        <f t="shared" si="4"/>
        <v>0</v>
      </c>
    </row>
    <row r="72" spans="1:26" ht="15" x14ac:dyDescent="0.2">
      <c r="A72" s="12">
        <v>70</v>
      </c>
      <c r="B72" s="37" t="s">
        <v>69</v>
      </c>
      <c r="C72" s="43">
        <v>202204.79999999999</v>
      </c>
      <c r="D72" s="43">
        <v>421545.60000000003</v>
      </c>
      <c r="E72" s="61">
        <v>477123</v>
      </c>
      <c r="F72" s="43">
        <v>119217.60000000001</v>
      </c>
      <c r="G72" s="43">
        <v>90086.399999999994</v>
      </c>
      <c r="H72" s="43">
        <v>17380.800000000003</v>
      </c>
      <c r="I72" s="44"/>
      <c r="J72" s="43">
        <v>51652.800000000003</v>
      </c>
      <c r="K72" s="43">
        <v>31089.599999999999</v>
      </c>
      <c r="L72" s="43">
        <v>244560.09600000002</v>
      </c>
      <c r="M72" s="43">
        <v>8915.6145600352938</v>
      </c>
      <c r="N72" s="43">
        <v>19107.638843518544</v>
      </c>
      <c r="O72" s="43">
        <v>14427.0853789662</v>
      </c>
      <c r="P72" s="43">
        <v>26799.85333333334</v>
      </c>
      <c r="Q72" s="63"/>
      <c r="R72" s="63"/>
      <c r="S72" s="63"/>
      <c r="T72" s="43">
        <v>624978.86805225641</v>
      </c>
      <c r="U72" s="63"/>
      <c r="V72" s="63"/>
      <c r="W72" s="43">
        <f>'70'!$C28</f>
        <v>2349089.7561681098</v>
      </c>
      <c r="X72" s="30"/>
      <c r="Y72" s="53">
        <f t="shared" si="3"/>
        <v>2349089.7561681098</v>
      </c>
      <c r="Z72" s="57">
        <f t="shared" si="4"/>
        <v>0</v>
      </c>
    </row>
    <row r="73" spans="1:26" ht="15" x14ac:dyDescent="0.2">
      <c r="A73" s="12">
        <v>71</v>
      </c>
      <c r="B73" s="37" t="s">
        <v>70</v>
      </c>
      <c r="C73" s="43">
        <v>749347.2</v>
      </c>
      <c r="D73" s="43">
        <v>1562198.4000000001</v>
      </c>
      <c r="E73" s="61">
        <v>786545</v>
      </c>
      <c r="F73" s="43">
        <v>441806.4</v>
      </c>
      <c r="G73" s="43">
        <v>333849.59999999998</v>
      </c>
      <c r="H73" s="43">
        <v>64411.200000000004</v>
      </c>
      <c r="I73" s="44"/>
      <c r="J73" s="43">
        <v>191419.2</v>
      </c>
      <c r="K73" s="43">
        <v>115214.39999999999</v>
      </c>
      <c r="L73" s="43">
        <v>849429.50400000007</v>
      </c>
      <c r="M73" s="43">
        <v>29083.993691088737</v>
      </c>
      <c r="N73" s="43">
        <v>62331.816145077457</v>
      </c>
      <c r="O73" s="43">
        <v>47063.189791034507</v>
      </c>
      <c r="P73" s="43">
        <v>122506.81333333337</v>
      </c>
      <c r="Q73" s="43">
        <v>322800</v>
      </c>
      <c r="R73" s="63"/>
      <c r="S73" s="63"/>
      <c r="T73" s="63"/>
      <c r="U73" s="63"/>
      <c r="V73" s="63"/>
      <c r="W73" s="43">
        <f>'71'!$C28</f>
        <v>5678006.7169605345</v>
      </c>
      <c r="X73" s="30"/>
      <c r="Y73" s="53">
        <f t="shared" si="3"/>
        <v>5678006.7169605345</v>
      </c>
      <c r="Z73" s="57">
        <f t="shared" si="4"/>
        <v>0</v>
      </c>
    </row>
    <row r="74" spans="1:26" ht="15" x14ac:dyDescent="0.2">
      <c r="A74" s="12">
        <v>72</v>
      </c>
      <c r="B74" s="37" t="s">
        <v>71</v>
      </c>
      <c r="C74" s="43">
        <v>725062.8</v>
      </c>
      <c r="D74" s="43">
        <v>1511571.6</v>
      </c>
      <c r="E74" s="61">
        <v>838091</v>
      </c>
      <c r="F74" s="43">
        <v>427488.6</v>
      </c>
      <c r="G74" s="43">
        <v>323030.40000000002</v>
      </c>
      <c r="H74" s="43">
        <v>62323.8</v>
      </c>
      <c r="I74" s="44"/>
      <c r="J74" s="43">
        <v>185215.80000000002</v>
      </c>
      <c r="K74" s="43">
        <v>111480.6</v>
      </c>
      <c r="L74" s="43">
        <v>865932.14399999997</v>
      </c>
      <c r="M74" s="43">
        <v>35907.398833531566</v>
      </c>
      <c r="N74" s="43">
        <v>76955.503639289687</v>
      </c>
      <c r="O74" s="43">
        <v>58104.699930623799</v>
      </c>
      <c r="P74" s="43">
        <v>128700.08000000002</v>
      </c>
      <c r="Q74" s="63"/>
      <c r="R74" s="63"/>
      <c r="S74" s="63"/>
      <c r="T74" s="43">
        <v>1951095.9520190021</v>
      </c>
      <c r="U74" s="63"/>
      <c r="V74" s="63"/>
      <c r="W74" s="43">
        <f>'72'!$C28</f>
        <v>7300960.3784224484</v>
      </c>
      <c r="X74" s="30"/>
      <c r="Y74" s="53">
        <f t="shared" si="3"/>
        <v>7300960.3784224484</v>
      </c>
      <c r="Z74" s="57">
        <f t="shared" si="4"/>
        <v>0</v>
      </c>
    </row>
    <row r="75" spans="1:26" ht="15" x14ac:dyDescent="0.2">
      <c r="A75" s="12">
        <v>73</v>
      </c>
      <c r="B75" s="37" t="s">
        <v>72</v>
      </c>
      <c r="C75" s="43">
        <v>432113.64</v>
      </c>
      <c r="D75" s="43">
        <v>900847.08000000007</v>
      </c>
      <c r="E75" s="61">
        <v>503584</v>
      </c>
      <c r="F75" s="43">
        <v>254769.18</v>
      </c>
      <c r="G75" s="43">
        <v>192515.52</v>
      </c>
      <c r="H75" s="43">
        <v>37142.94</v>
      </c>
      <c r="I75" s="44"/>
      <c r="J75" s="43">
        <v>110382.54000000001</v>
      </c>
      <c r="K75" s="43">
        <v>66438.78</v>
      </c>
      <c r="L75" s="43">
        <v>663671.09820000012</v>
      </c>
      <c r="M75" s="43">
        <v>18261.315076985189</v>
      </c>
      <c r="N75" s="43">
        <v>39137.023134987547</v>
      </c>
      <c r="O75" s="43">
        <v>29550.128033666941</v>
      </c>
      <c r="P75" s="43">
        <v>94677.46666666666</v>
      </c>
      <c r="Q75" s="63"/>
      <c r="R75" s="63"/>
      <c r="S75" s="63"/>
      <c r="T75" s="63"/>
      <c r="U75" s="63"/>
      <c r="V75" s="63"/>
      <c r="W75" s="43">
        <f>'73'!$C28</f>
        <v>3343090.711112306</v>
      </c>
      <c r="X75" s="30"/>
      <c r="Y75" s="53">
        <f t="shared" si="3"/>
        <v>3343090.711112306</v>
      </c>
      <c r="Z75" s="57">
        <f t="shared" si="4"/>
        <v>0</v>
      </c>
    </row>
    <row r="76" spans="1:26" ht="15" x14ac:dyDescent="0.2">
      <c r="A76" s="12">
        <v>74</v>
      </c>
      <c r="B76" s="37" t="s">
        <v>73</v>
      </c>
      <c r="C76" s="43">
        <v>350141.4</v>
      </c>
      <c r="D76" s="43">
        <v>729955.8</v>
      </c>
      <c r="E76" s="61">
        <v>968850</v>
      </c>
      <c r="F76" s="43">
        <v>206439.3</v>
      </c>
      <c r="G76" s="43">
        <v>155995.20000000001</v>
      </c>
      <c r="H76" s="47"/>
      <c r="I76" s="48"/>
      <c r="J76" s="48"/>
      <c r="K76" s="43">
        <v>53835.3</v>
      </c>
      <c r="L76" s="43">
        <v>381844.88099999999</v>
      </c>
      <c r="M76" s="43">
        <v>33672.974607040727</v>
      </c>
      <c r="N76" s="43">
        <v>72166.762397112645</v>
      </c>
      <c r="O76" s="43">
        <v>54488.99527321136</v>
      </c>
      <c r="P76" s="43">
        <v>78178.866666666669</v>
      </c>
      <c r="Q76" s="63"/>
      <c r="R76" s="63"/>
      <c r="S76" s="63"/>
      <c r="T76" s="43">
        <v>934637.3844813935</v>
      </c>
      <c r="U76" s="63"/>
      <c r="V76" s="63"/>
      <c r="W76" s="43">
        <f>'74'!$C28</f>
        <v>4020206.8644254254</v>
      </c>
      <c r="X76" s="30"/>
      <c r="Y76" s="53">
        <f t="shared" si="3"/>
        <v>4020206.8644254254</v>
      </c>
      <c r="Z76" s="57">
        <f t="shared" si="4"/>
        <v>0</v>
      </c>
    </row>
    <row r="77" spans="1:26" ht="15" x14ac:dyDescent="0.2">
      <c r="A77" s="12">
        <v>75</v>
      </c>
      <c r="B77" s="37" t="s">
        <v>74</v>
      </c>
      <c r="C77" s="43">
        <v>1427427.12</v>
      </c>
      <c r="D77" s="43">
        <v>2975822.64</v>
      </c>
      <c r="E77" s="61">
        <v>1669828</v>
      </c>
      <c r="F77" s="43">
        <v>841594.44</v>
      </c>
      <c r="G77" s="43">
        <v>635948.15999999992</v>
      </c>
      <c r="H77" s="43">
        <v>122696.52</v>
      </c>
      <c r="I77" s="44"/>
      <c r="J77" s="44"/>
      <c r="K77" s="43">
        <v>219471.24</v>
      </c>
      <c r="L77" s="43">
        <v>1632520.4016</v>
      </c>
      <c r="M77" s="43">
        <v>166804.81232213785</v>
      </c>
      <c r="N77" s="43">
        <v>357490.34345868864</v>
      </c>
      <c r="O77" s="43">
        <v>269920.51448491402</v>
      </c>
      <c r="P77" s="43">
        <v>384424.82666666666</v>
      </c>
      <c r="Q77" s="63"/>
      <c r="R77" s="63"/>
      <c r="S77" s="63"/>
      <c r="T77" s="43">
        <v>3959006.7086104513</v>
      </c>
      <c r="U77" s="63"/>
      <c r="V77" s="63"/>
      <c r="W77" s="43">
        <f>'75'!$C28</f>
        <v>14662955.727142856</v>
      </c>
      <c r="X77" s="30"/>
      <c r="Y77" s="53">
        <f t="shared" si="3"/>
        <v>14662955.727142856</v>
      </c>
      <c r="Z77" s="57">
        <f t="shared" si="4"/>
        <v>0</v>
      </c>
    </row>
    <row r="78" spans="1:26" ht="15" x14ac:dyDescent="0.2">
      <c r="A78" s="12">
        <v>76</v>
      </c>
      <c r="B78" s="37" t="s">
        <v>75</v>
      </c>
      <c r="C78" s="43">
        <v>2175485.7599999998</v>
      </c>
      <c r="D78" s="43">
        <v>4535334.7200000007</v>
      </c>
      <c r="E78" s="61">
        <v>1912513</v>
      </c>
      <c r="F78" s="43">
        <v>1282641.1200000001</v>
      </c>
      <c r="G78" s="43">
        <v>969223.67999999993</v>
      </c>
      <c r="H78" s="43">
        <v>186996.96000000002</v>
      </c>
      <c r="I78" s="43">
        <v>221235.84000000003</v>
      </c>
      <c r="J78" s="44"/>
      <c r="K78" s="43">
        <v>334487.52</v>
      </c>
      <c r="L78" s="43">
        <v>2587142.4479999999</v>
      </c>
      <c r="M78" s="43">
        <v>254257.27805265505</v>
      </c>
      <c r="N78" s="43">
        <v>544915.46372401435</v>
      </c>
      <c r="O78" s="43">
        <v>411434.5044852054</v>
      </c>
      <c r="P78" s="43">
        <v>657858.53333333344</v>
      </c>
      <c r="Q78" s="63"/>
      <c r="R78" s="63"/>
      <c r="S78" s="63"/>
      <c r="T78" s="43">
        <v>5836058.0182106094</v>
      </c>
      <c r="U78" s="63"/>
      <c r="V78" s="63"/>
      <c r="W78" s="43">
        <f>'76'!$C28</f>
        <v>21909584.845805816</v>
      </c>
      <c r="X78" s="30"/>
      <c r="Y78" s="53">
        <f t="shared" si="3"/>
        <v>21909584.845805816</v>
      </c>
      <c r="Z78" s="57">
        <f t="shared" si="4"/>
        <v>0</v>
      </c>
    </row>
    <row r="79" spans="1:26" ht="15" x14ac:dyDescent="0.2">
      <c r="A79" s="12">
        <v>77</v>
      </c>
      <c r="B79" s="37" t="s">
        <v>76</v>
      </c>
      <c r="C79" s="43">
        <v>383346.6</v>
      </c>
      <c r="D79" s="43">
        <v>799180.20000000007</v>
      </c>
      <c r="E79" s="61">
        <v>322404</v>
      </c>
      <c r="F79" s="43">
        <v>226016.7</v>
      </c>
      <c r="G79" s="43">
        <v>170788.8</v>
      </c>
      <c r="H79" s="43">
        <v>32951.100000000006</v>
      </c>
      <c r="I79" s="44"/>
      <c r="J79" s="44"/>
      <c r="K79" s="43">
        <v>58940.7</v>
      </c>
      <c r="L79" s="43">
        <v>409326.91799999995</v>
      </c>
      <c r="M79" s="43">
        <v>19786.326481084361</v>
      </c>
      <c r="N79" s="43">
        <v>42405.375186947342</v>
      </c>
      <c r="O79" s="43">
        <v>32017.873760300146</v>
      </c>
      <c r="P79" s="43">
        <v>162337.10666666666</v>
      </c>
      <c r="Q79" s="63"/>
      <c r="R79" s="63"/>
      <c r="S79" s="63"/>
      <c r="T79" s="43">
        <v>2097383.5215360248</v>
      </c>
      <c r="U79" s="43">
        <v>3771547.3423448629</v>
      </c>
      <c r="V79" s="63"/>
      <c r="W79" s="43">
        <f>'77'!$C28</f>
        <v>8528432.5639758855</v>
      </c>
      <c r="X79" s="30"/>
      <c r="Y79" s="53">
        <f t="shared" si="3"/>
        <v>8528432.5639758855</v>
      </c>
      <c r="Z79" s="57">
        <f t="shared" si="4"/>
        <v>0</v>
      </c>
    </row>
    <row r="80" spans="1:26" ht="15" x14ac:dyDescent="0.2">
      <c r="A80" s="12">
        <v>78</v>
      </c>
      <c r="B80" s="37" t="s">
        <v>77</v>
      </c>
      <c r="C80" s="43">
        <v>272580</v>
      </c>
      <c r="D80" s="43">
        <v>568260</v>
      </c>
      <c r="E80" s="61">
        <v>735000</v>
      </c>
      <c r="F80" s="43">
        <v>160710</v>
      </c>
      <c r="G80" s="43">
        <v>121440</v>
      </c>
      <c r="H80" s="43">
        <v>23430</v>
      </c>
      <c r="I80" s="43">
        <v>27720</v>
      </c>
      <c r="J80" s="44"/>
      <c r="K80" s="43">
        <v>41910</v>
      </c>
      <c r="L80" s="43">
        <v>302778.3</v>
      </c>
      <c r="M80" s="43">
        <v>29398.96065311466</v>
      </c>
      <c r="N80" s="43">
        <v>63006.842517909754</v>
      </c>
      <c r="O80" s="43">
        <v>47572.863602312813</v>
      </c>
      <c r="P80" s="43">
        <v>76654.146666666667</v>
      </c>
      <c r="Q80" s="63"/>
      <c r="R80" s="63"/>
      <c r="S80" s="63"/>
      <c r="T80" s="43">
        <v>632130.45577988902</v>
      </c>
      <c r="U80" s="63"/>
      <c r="V80" s="63"/>
      <c r="W80" s="43">
        <f>'78'!$C28</f>
        <v>3102591.5692198924</v>
      </c>
      <c r="X80" s="30"/>
      <c r="Y80" s="53">
        <f t="shared" si="3"/>
        <v>3102591.5692198924</v>
      </c>
      <c r="Z80" s="57">
        <f t="shared" si="4"/>
        <v>0</v>
      </c>
    </row>
    <row r="81" spans="1:26" ht="15" x14ac:dyDescent="0.2">
      <c r="A81" s="12">
        <v>79</v>
      </c>
      <c r="B81" s="37" t="s">
        <v>78</v>
      </c>
      <c r="C81" s="43">
        <v>375664.8</v>
      </c>
      <c r="D81" s="43">
        <v>783165.60000000009</v>
      </c>
      <c r="E81" s="61">
        <v>331776</v>
      </c>
      <c r="F81" s="43">
        <v>221487.6</v>
      </c>
      <c r="G81" s="43">
        <v>167366.39999999999</v>
      </c>
      <c r="H81" s="43">
        <v>32290.799999999999</v>
      </c>
      <c r="I81" s="44"/>
      <c r="J81" s="44"/>
      <c r="K81" s="43">
        <v>57759.600000000006</v>
      </c>
      <c r="L81" s="43">
        <v>558912.81600000011</v>
      </c>
      <c r="M81" s="43">
        <v>24674.357672674596</v>
      </c>
      <c r="N81" s="43">
        <v>52881.235716340867</v>
      </c>
      <c r="O81" s="43">
        <v>39927.596961237075</v>
      </c>
      <c r="P81" s="43">
        <v>187823.6933333333</v>
      </c>
      <c r="Q81" s="63"/>
      <c r="R81" s="63"/>
      <c r="S81" s="63"/>
      <c r="T81" s="43">
        <v>2211066.7547110054</v>
      </c>
      <c r="U81" s="43">
        <v>4013386.4102334436</v>
      </c>
      <c r="V81" s="63"/>
      <c r="W81" s="43">
        <f>'79'!$C28</f>
        <v>9058183.6646280363</v>
      </c>
      <c r="X81" s="30"/>
      <c r="Y81" s="53">
        <f t="shared" si="3"/>
        <v>9058183.6646280363</v>
      </c>
      <c r="Z81" s="57">
        <f t="shared" si="4"/>
        <v>0</v>
      </c>
    </row>
    <row r="82" spans="1:26" ht="15" x14ac:dyDescent="0.2">
      <c r="A82" s="12">
        <v>80</v>
      </c>
      <c r="B82" s="37" t="s">
        <v>79</v>
      </c>
      <c r="C82" s="43">
        <v>1731576.8399999999</v>
      </c>
      <c r="D82" s="43">
        <v>3609897.4800000004</v>
      </c>
      <c r="E82" s="61">
        <v>1288542</v>
      </c>
      <c r="F82" s="43">
        <v>1020917.5800000001</v>
      </c>
      <c r="G82" s="43">
        <v>771453.12</v>
      </c>
      <c r="H82" s="43">
        <v>148840.14000000001</v>
      </c>
      <c r="I82" s="44"/>
      <c r="J82" s="44"/>
      <c r="K82" s="43">
        <v>266235.18</v>
      </c>
      <c r="L82" s="43">
        <v>2111810.9892000002</v>
      </c>
      <c r="M82" s="43">
        <v>219603.93839999998</v>
      </c>
      <c r="N82" s="43">
        <v>470647.61664000008</v>
      </c>
      <c r="O82" s="43">
        <v>355359.10031999997</v>
      </c>
      <c r="P82" s="43">
        <v>394198.88000000006</v>
      </c>
      <c r="Q82" s="63"/>
      <c r="R82" s="63"/>
      <c r="S82" s="63"/>
      <c r="T82" s="43">
        <v>4807326.1892913682</v>
      </c>
      <c r="U82" s="63"/>
      <c r="V82" s="63"/>
      <c r="W82" s="43">
        <f>'80'!$C28</f>
        <v>17196409.05385137</v>
      </c>
      <c r="X82" s="30"/>
      <c r="Y82" s="53">
        <f t="shared" si="3"/>
        <v>17196409.05385137</v>
      </c>
      <c r="Z82" s="57">
        <f t="shared" si="4"/>
        <v>0</v>
      </c>
    </row>
    <row r="83" spans="1:26" ht="15" x14ac:dyDescent="0.2">
      <c r="A83" s="12">
        <v>81</v>
      </c>
      <c r="B83" s="37" t="s">
        <v>80</v>
      </c>
      <c r="C83" s="43">
        <v>1211345.52</v>
      </c>
      <c r="D83" s="43">
        <v>2525347.44</v>
      </c>
      <c r="E83" s="61">
        <v>921971</v>
      </c>
      <c r="F83" s="43">
        <v>714195.24</v>
      </c>
      <c r="G83" s="43">
        <v>539679.36</v>
      </c>
      <c r="H83" s="43">
        <v>104122.92</v>
      </c>
      <c r="I83" s="44"/>
      <c r="J83" s="44"/>
      <c r="K83" s="43">
        <v>186248.04</v>
      </c>
      <c r="L83" s="43">
        <v>910312.95960000006</v>
      </c>
      <c r="M83" s="43">
        <v>128668.48222280535</v>
      </c>
      <c r="N83" s="43">
        <v>275757.87090187072</v>
      </c>
      <c r="O83" s="43">
        <v>208208.9985059941</v>
      </c>
      <c r="P83" s="43">
        <v>280593.13333333336</v>
      </c>
      <c r="Q83" s="43">
        <v>130200</v>
      </c>
      <c r="R83" s="63"/>
      <c r="S83" s="63"/>
      <c r="T83" s="43">
        <v>3030781.143329374</v>
      </c>
      <c r="U83" s="63"/>
      <c r="V83" s="63"/>
      <c r="W83" s="43">
        <f>'81'!$C28</f>
        <v>11167432.107893378</v>
      </c>
      <c r="X83" s="30"/>
      <c r="Y83" s="53">
        <f t="shared" si="3"/>
        <v>11167432.107893378</v>
      </c>
      <c r="Z83" s="57">
        <f t="shared" si="4"/>
        <v>0</v>
      </c>
    </row>
    <row r="84" spans="1:26" ht="15" x14ac:dyDescent="0.2">
      <c r="A84" s="12">
        <v>82</v>
      </c>
      <c r="B84" s="37" t="s">
        <v>81</v>
      </c>
      <c r="C84" s="43">
        <v>777546.84</v>
      </c>
      <c r="D84" s="43">
        <v>1620987.48</v>
      </c>
      <c r="E84" s="61">
        <v>619574</v>
      </c>
      <c r="F84" s="43">
        <v>458432.58</v>
      </c>
      <c r="G84" s="43">
        <v>346413.12</v>
      </c>
      <c r="H84" s="43">
        <v>66835.14</v>
      </c>
      <c r="I84" s="44"/>
      <c r="J84" s="44"/>
      <c r="K84" s="43">
        <v>119550.18</v>
      </c>
      <c r="L84" s="43">
        <v>822373.45079999999</v>
      </c>
      <c r="M84" s="43">
        <v>60968.163362154854</v>
      </c>
      <c r="N84" s="43">
        <v>130664.87325491586</v>
      </c>
      <c r="O84" s="43">
        <v>98657.573440577849</v>
      </c>
      <c r="P84" s="43">
        <v>220191.56</v>
      </c>
      <c r="Q84" s="63"/>
      <c r="R84" s="63"/>
      <c r="S84" s="63"/>
      <c r="T84" s="43">
        <v>1965273.6044140933</v>
      </c>
      <c r="U84" s="63"/>
      <c r="V84" s="63"/>
      <c r="W84" s="43">
        <f>'82'!$C28</f>
        <v>7307468.5652717417</v>
      </c>
      <c r="X84" s="30"/>
      <c r="Y84" s="53">
        <f t="shared" si="3"/>
        <v>7307468.5652717417</v>
      </c>
      <c r="Z84" s="57">
        <f t="shared" si="4"/>
        <v>0</v>
      </c>
    </row>
    <row r="85" spans="1:26" ht="15" x14ac:dyDescent="0.2">
      <c r="A85" s="12">
        <v>83</v>
      </c>
      <c r="B85" s="37" t="s">
        <v>82</v>
      </c>
      <c r="C85" s="43">
        <v>1329793.92</v>
      </c>
      <c r="D85" s="43">
        <v>2772282.24</v>
      </c>
      <c r="E85" s="61">
        <v>1316538</v>
      </c>
      <c r="F85" s="43">
        <v>784031.04</v>
      </c>
      <c r="G85" s="43">
        <v>592450.56000000006</v>
      </c>
      <c r="H85" s="43">
        <v>114304.32000000001</v>
      </c>
      <c r="I85" s="44"/>
      <c r="J85" s="43">
        <v>339693.12</v>
      </c>
      <c r="K85" s="43">
        <v>204459.84</v>
      </c>
      <c r="L85" s="43">
        <v>1392999.3791999999</v>
      </c>
      <c r="M85" s="43">
        <v>78128.974449576956</v>
      </c>
      <c r="N85" s="43">
        <v>167443.33404551027</v>
      </c>
      <c r="O85" s="43">
        <v>126426.88592749725</v>
      </c>
      <c r="P85" s="43">
        <v>308064.45333333331</v>
      </c>
      <c r="Q85" s="63"/>
      <c r="R85" s="63"/>
      <c r="S85" s="63"/>
      <c r="T85" s="63"/>
      <c r="U85" s="63"/>
      <c r="V85" s="63"/>
      <c r="W85" s="43">
        <f>'83'!$C28</f>
        <v>9526616.0669559166</v>
      </c>
      <c r="X85" s="30"/>
      <c r="Y85" s="53">
        <f t="shared" si="3"/>
        <v>9526616.0669559166</v>
      </c>
      <c r="Z85" s="57">
        <f t="shared" si="4"/>
        <v>0</v>
      </c>
    </row>
    <row r="86" spans="1:26" ht="15" x14ac:dyDescent="0.2">
      <c r="A86" s="12">
        <v>84</v>
      </c>
      <c r="B86" s="37" t="s">
        <v>83</v>
      </c>
      <c r="C86" s="43">
        <v>301770.83999999997</v>
      </c>
      <c r="D86" s="43">
        <v>629115.48</v>
      </c>
      <c r="E86" s="61">
        <v>916483</v>
      </c>
      <c r="F86" s="43">
        <v>177920.58000000002</v>
      </c>
      <c r="G86" s="43">
        <v>134445.12</v>
      </c>
      <c r="H86" s="43">
        <v>25939.14</v>
      </c>
      <c r="I86" s="44"/>
      <c r="J86" s="43">
        <v>77086.740000000005</v>
      </c>
      <c r="K86" s="43">
        <v>46398.18</v>
      </c>
      <c r="L86" s="43">
        <v>359637.04260000004</v>
      </c>
      <c r="M86" s="43">
        <v>12830.767681765921</v>
      </c>
      <c r="N86" s="43">
        <v>27498.460515244889</v>
      </c>
      <c r="O86" s="43">
        <v>20762.514975948496</v>
      </c>
      <c r="P86" s="43">
        <v>51483.973333333335</v>
      </c>
      <c r="Q86" s="63"/>
      <c r="R86" s="63"/>
      <c r="S86" s="63"/>
      <c r="T86" s="63"/>
      <c r="U86" s="63"/>
      <c r="V86" s="63"/>
      <c r="W86" s="43">
        <f>'84'!$C28</f>
        <v>2781371.8391062929</v>
      </c>
      <c r="X86" s="30"/>
      <c r="Y86" s="53">
        <f t="shared" si="3"/>
        <v>2781371.8391062929</v>
      </c>
      <c r="Z86" s="57">
        <f t="shared" si="4"/>
        <v>0</v>
      </c>
    </row>
    <row r="87" spans="1:26" ht="15" x14ac:dyDescent="0.2">
      <c r="A87" s="12">
        <v>85</v>
      </c>
      <c r="B87" s="37" t="s">
        <v>84</v>
      </c>
      <c r="C87" s="43">
        <v>373831.07999999996</v>
      </c>
      <c r="D87" s="43">
        <v>779342.76</v>
      </c>
      <c r="E87" s="61">
        <v>328788</v>
      </c>
      <c r="F87" s="43">
        <v>220406.46000000002</v>
      </c>
      <c r="G87" s="43">
        <v>166549.44</v>
      </c>
      <c r="H87" s="43">
        <v>32133.18</v>
      </c>
      <c r="I87" s="44"/>
      <c r="J87" s="44"/>
      <c r="K87" s="43">
        <v>57477.66</v>
      </c>
      <c r="L87" s="43">
        <v>506998.21920000005</v>
      </c>
      <c r="M87" s="43">
        <v>36526.052303067947</v>
      </c>
      <c r="N87" s="43">
        <v>78281.380502358574</v>
      </c>
      <c r="O87" s="43">
        <v>59105.793726782678</v>
      </c>
      <c r="P87" s="43">
        <v>98340.106666666645</v>
      </c>
      <c r="Q87" s="43">
        <v>190800</v>
      </c>
      <c r="R87" s="63"/>
      <c r="S87" s="63"/>
      <c r="T87" s="63"/>
      <c r="U87" s="63"/>
      <c r="V87" s="63"/>
      <c r="W87" s="43">
        <f>'85'!$C28</f>
        <v>2928580.1323988754</v>
      </c>
      <c r="X87" s="30"/>
      <c r="Y87" s="53">
        <f t="shared" si="3"/>
        <v>2928580.1323988754</v>
      </c>
      <c r="Z87" s="57">
        <f t="shared" si="4"/>
        <v>0</v>
      </c>
    </row>
    <row r="88" spans="1:26" ht="15" x14ac:dyDescent="0.2">
      <c r="A88" s="12">
        <v>86</v>
      </c>
      <c r="B88" s="37" t="s">
        <v>85</v>
      </c>
      <c r="C88" s="43">
        <v>1090121.76</v>
      </c>
      <c r="D88" s="43">
        <v>2272626.7199999997</v>
      </c>
      <c r="E88" s="61">
        <v>1082918</v>
      </c>
      <c r="F88" s="43">
        <v>642723.12</v>
      </c>
      <c r="G88" s="43">
        <v>485671.67999999999</v>
      </c>
      <c r="H88" s="43">
        <v>93702.96</v>
      </c>
      <c r="I88" s="44"/>
      <c r="J88" s="43">
        <v>278469.36</v>
      </c>
      <c r="K88" s="43">
        <v>167609.52000000002</v>
      </c>
      <c r="L88" s="43">
        <v>1117110.852</v>
      </c>
      <c r="M88" s="43">
        <v>63609.069618343594</v>
      </c>
      <c r="N88" s="43">
        <v>136324.77281910737</v>
      </c>
      <c r="O88" s="43">
        <v>102931.03992786509</v>
      </c>
      <c r="P88" s="43">
        <v>299095.33333333331</v>
      </c>
      <c r="Q88" s="43">
        <v>360360</v>
      </c>
      <c r="R88" s="63"/>
      <c r="S88" s="63"/>
      <c r="T88" s="63"/>
      <c r="U88" s="63"/>
      <c r="V88" s="63"/>
      <c r="W88" s="43">
        <f>'86'!$C28</f>
        <v>8193274.1876986483</v>
      </c>
      <c r="X88" s="30"/>
      <c r="Y88" s="53">
        <f t="shared" si="3"/>
        <v>8193274.1876986483</v>
      </c>
      <c r="Z88" s="57">
        <f t="shared" si="4"/>
        <v>0</v>
      </c>
    </row>
    <row r="89" spans="1:26" ht="15" x14ac:dyDescent="0.2">
      <c r="A89" s="12">
        <v>87</v>
      </c>
      <c r="B89" s="37" t="s">
        <v>86</v>
      </c>
      <c r="C89" s="43">
        <v>291660.59999999998</v>
      </c>
      <c r="D89" s="43">
        <v>608038.19999999995</v>
      </c>
      <c r="E89" s="61">
        <v>349178</v>
      </c>
      <c r="F89" s="43">
        <v>171959.7</v>
      </c>
      <c r="G89" s="43">
        <v>129940.79999999999</v>
      </c>
      <c r="H89" s="43">
        <v>25070.100000000002</v>
      </c>
      <c r="I89" s="44"/>
      <c r="J89" s="43">
        <v>74504.100000000006</v>
      </c>
      <c r="K89" s="43">
        <v>44843.7</v>
      </c>
      <c r="L89" s="43">
        <v>220655.72100000002</v>
      </c>
      <c r="M89" s="43">
        <v>15969.608718764333</v>
      </c>
      <c r="N89" s="43">
        <v>34225.516795921911</v>
      </c>
      <c r="O89" s="43">
        <v>25841.730472182287</v>
      </c>
      <c r="P89" s="43">
        <v>65746.760000000009</v>
      </c>
      <c r="Q89" s="63"/>
      <c r="R89" s="63"/>
      <c r="S89" s="63"/>
      <c r="T89" s="43">
        <v>883596.64067695977</v>
      </c>
      <c r="U89" s="63"/>
      <c r="V89" s="63"/>
      <c r="W89" s="43">
        <f>'87'!$C28</f>
        <v>2941231.1776638282</v>
      </c>
      <c r="X89" s="30"/>
      <c r="Y89" s="53">
        <f t="shared" si="3"/>
        <v>2941231.1776638282</v>
      </c>
      <c r="Z89" s="57">
        <f t="shared" si="4"/>
        <v>0</v>
      </c>
    </row>
    <row r="90" spans="1:26" ht="15" x14ac:dyDescent="0.2">
      <c r="A90" s="12">
        <v>88</v>
      </c>
      <c r="B90" s="37" t="s">
        <v>87</v>
      </c>
      <c r="C90" s="43">
        <v>1263829.56</v>
      </c>
      <c r="D90" s="43">
        <v>2634763.3200000003</v>
      </c>
      <c r="E90" s="61">
        <v>1444945</v>
      </c>
      <c r="F90" s="43">
        <v>745139.22</v>
      </c>
      <c r="G90" s="43">
        <v>563062.07999999996</v>
      </c>
      <c r="H90" s="43">
        <v>108634.26000000001</v>
      </c>
      <c r="I90" s="44"/>
      <c r="J90" s="43">
        <v>322842.66000000003</v>
      </c>
      <c r="K90" s="43">
        <v>194317.62</v>
      </c>
      <c r="L90" s="43">
        <v>2689371.1613999996</v>
      </c>
      <c r="M90" s="43">
        <v>62051.740530616575</v>
      </c>
      <c r="N90" s="43">
        <v>132987.15861781818</v>
      </c>
      <c r="O90" s="43">
        <v>100410.99831317952</v>
      </c>
      <c r="P90" s="43">
        <v>210999.06666666665</v>
      </c>
      <c r="Q90" s="43">
        <v>601200</v>
      </c>
      <c r="R90" s="63"/>
      <c r="S90" s="63"/>
      <c r="T90" s="63"/>
      <c r="U90" s="63"/>
      <c r="V90" s="63"/>
      <c r="W90" s="43">
        <f>'88'!$C28</f>
        <v>11074553.84552828</v>
      </c>
      <c r="X90" s="30"/>
      <c r="Y90" s="53">
        <f t="shared" si="3"/>
        <v>11074553.84552828</v>
      </c>
      <c r="Z90" s="57">
        <f t="shared" si="4"/>
        <v>0</v>
      </c>
    </row>
    <row r="91" spans="1:26" ht="15" x14ac:dyDescent="0.2">
      <c r="A91" s="12">
        <v>89</v>
      </c>
      <c r="B91" s="39" t="s">
        <v>91</v>
      </c>
      <c r="C91" s="43">
        <v>896044.79999999993</v>
      </c>
      <c r="D91" s="43">
        <v>1868025.6</v>
      </c>
      <c r="E91" s="61">
        <v>1220927</v>
      </c>
      <c r="F91" s="43">
        <v>528297.6</v>
      </c>
      <c r="G91" s="43">
        <v>399206.40000000002</v>
      </c>
      <c r="H91" s="43">
        <v>77020.800000000003</v>
      </c>
      <c r="I91" s="44"/>
      <c r="J91" s="43">
        <v>228892.80000000002</v>
      </c>
      <c r="K91" s="43">
        <v>137769.60000000001</v>
      </c>
      <c r="L91" s="43">
        <v>1675484.4479999999</v>
      </c>
      <c r="M91" s="43">
        <v>52806.851924937939</v>
      </c>
      <c r="N91" s="43">
        <v>113173.83095135531</v>
      </c>
      <c r="O91" s="43">
        <v>85451.087660354126</v>
      </c>
      <c r="P91" s="43">
        <v>143593.01333333331</v>
      </c>
      <c r="Q91" s="63"/>
      <c r="R91" s="63"/>
      <c r="S91" s="63"/>
      <c r="T91" s="43">
        <v>2488180.8675376088</v>
      </c>
      <c r="U91" s="63"/>
      <c r="V91" s="63"/>
      <c r="W91" s="43">
        <f>'89'!$C28</f>
        <v>9914874.6994075906</v>
      </c>
      <c r="X91" s="30"/>
      <c r="Y91" s="53">
        <f t="shared" si="3"/>
        <v>9914874.6994075906</v>
      </c>
      <c r="Z91" s="57">
        <f t="shared" si="4"/>
        <v>0</v>
      </c>
    </row>
    <row r="92" spans="1:26" ht="15" x14ac:dyDescent="0.2">
      <c r="A92" s="12">
        <v>90</v>
      </c>
      <c r="B92" s="37" t="s">
        <v>88</v>
      </c>
      <c r="C92" s="43">
        <v>362779.19999999995</v>
      </c>
      <c r="D92" s="43">
        <v>756302.4</v>
      </c>
      <c r="E92" s="61">
        <v>260201</v>
      </c>
      <c r="F92" s="43">
        <v>213890.40000000002</v>
      </c>
      <c r="G92" s="43">
        <v>161625.59999999998</v>
      </c>
      <c r="H92" s="43">
        <v>31183.200000000001</v>
      </c>
      <c r="I92" s="44"/>
      <c r="J92" s="44"/>
      <c r="K92" s="43">
        <v>55778.400000000001</v>
      </c>
      <c r="L92" s="43">
        <v>654482.66399999999</v>
      </c>
      <c r="M92" s="43">
        <v>21252.242673552195</v>
      </c>
      <c r="N92" s="43">
        <v>45547.076411459493</v>
      </c>
      <c r="O92" s="43">
        <v>34389.992689929917</v>
      </c>
      <c r="P92" s="43">
        <v>90718.653333333321</v>
      </c>
      <c r="Q92" s="43">
        <v>171600</v>
      </c>
      <c r="R92" s="63"/>
      <c r="S92" s="63"/>
      <c r="T92" s="63"/>
      <c r="U92" s="63"/>
      <c r="V92" s="63"/>
      <c r="W92" s="43">
        <f>'90'!$C28</f>
        <v>2859750.829108275</v>
      </c>
      <c r="X92" s="30"/>
      <c r="Y92" s="53">
        <f t="shared" si="3"/>
        <v>2859750.829108275</v>
      </c>
      <c r="Z92" s="57">
        <f t="shared" si="4"/>
        <v>0</v>
      </c>
    </row>
    <row r="93" spans="1:26" ht="15" x14ac:dyDescent="0.2">
      <c r="A93" s="12">
        <v>91</v>
      </c>
      <c r="B93" s="39" t="s">
        <v>98</v>
      </c>
      <c r="C93" s="43">
        <v>1186714.2</v>
      </c>
      <c r="D93" s="43">
        <v>2473997.4000000004</v>
      </c>
      <c r="E93" s="61">
        <v>1381900</v>
      </c>
      <c r="F93" s="43">
        <v>699672.9</v>
      </c>
      <c r="G93" s="43">
        <v>528705.6</v>
      </c>
      <c r="H93" s="43">
        <v>102005.70000000001</v>
      </c>
      <c r="I93" s="44"/>
      <c r="J93" s="44"/>
      <c r="K93" s="43">
        <v>182460.90000000002</v>
      </c>
      <c r="L93" s="43">
        <v>1540386.639</v>
      </c>
      <c r="M93" s="43">
        <v>82773.275986338514</v>
      </c>
      <c r="N93" s="43">
        <v>177396.84155161388</v>
      </c>
      <c r="O93" s="43">
        <v>133942.21023243867</v>
      </c>
      <c r="P93" s="43">
        <v>164898.17333333331</v>
      </c>
      <c r="Q93" s="63"/>
      <c r="R93" s="63"/>
      <c r="S93" s="63"/>
      <c r="T93" s="43">
        <v>3687094.6910134605</v>
      </c>
      <c r="U93" s="63"/>
      <c r="V93" s="63"/>
      <c r="W93" s="43">
        <f>'91'!$C28</f>
        <v>12341948.531117188</v>
      </c>
      <c r="X93" s="30"/>
      <c r="Y93" s="53">
        <f t="shared" si="3"/>
        <v>12341948.531117188</v>
      </c>
      <c r="Z93" s="57">
        <f t="shared" si="4"/>
        <v>0</v>
      </c>
    </row>
    <row r="94" spans="1:26" ht="15" x14ac:dyDescent="0.2">
      <c r="A94" s="12">
        <v>92</v>
      </c>
      <c r="B94" s="37" t="s">
        <v>89</v>
      </c>
      <c r="C94" s="43">
        <v>1042841.52</v>
      </c>
      <c r="D94" s="43">
        <v>2174059.44</v>
      </c>
      <c r="E94" s="61">
        <v>981886</v>
      </c>
      <c r="F94" s="43">
        <v>614847.24</v>
      </c>
      <c r="G94" s="43">
        <v>464607.36</v>
      </c>
      <c r="H94" s="43">
        <v>89638.92</v>
      </c>
      <c r="I94" s="44"/>
      <c r="J94" s="44"/>
      <c r="K94" s="43">
        <v>160340.04</v>
      </c>
      <c r="L94" s="43">
        <v>1274476.0644</v>
      </c>
      <c r="M94" s="43">
        <v>69150.708096354938</v>
      </c>
      <c r="N94" s="43">
        <v>148201.42203113515</v>
      </c>
      <c r="O94" s="43">
        <v>111898.41855591982</v>
      </c>
      <c r="P94" s="43">
        <v>123912.42666666668</v>
      </c>
      <c r="Q94" s="43">
        <v>376200</v>
      </c>
      <c r="R94" s="63"/>
      <c r="S94" s="63"/>
      <c r="T94" s="43">
        <v>3089267.7993072052</v>
      </c>
      <c r="U94" s="63"/>
      <c r="V94" s="63"/>
      <c r="W94" s="43">
        <f>'92'!$C28</f>
        <v>10721327.359057283</v>
      </c>
      <c r="X94" s="30"/>
      <c r="Y94" s="53">
        <f t="shared" si="3"/>
        <v>10721327.359057283</v>
      </c>
      <c r="Z94" s="57">
        <f t="shared" si="4"/>
        <v>0</v>
      </c>
    </row>
    <row r="95" spans="1:26" ht="15" x14ac:dyDescent="0.2">
      <c r="A95" s="12">
        <v>93</v>
      </c>
      <c r="B95" s="37" t="s">
        <v>90</v>
      </c>
      <c r="C95" s="43">
        <v>482962.19999999995</v>
      </c>
      <c r="D95" s="43">
        <v>1006853.3999999999</v>
      </c>
      <c r="E95" s="61">
        <v>404687</v>
      </c>
      <c r="F95" s="43">
        <v>284748.90000000002</v>
      </c>
      <c r="G95" s="43">
        <v>215169.59999999998</v>
      </c>
      <c r="H95" s="43">
        <v>41513.700000000004</v>
      </c>
      <c r="I95" s="43">
        <v>49114.8</v>
      </c>
      <c r="J95" s="44"/>
      <c r="K95" s="43">
        <v>74256.899999999994</v>
      </c>
      <c r="L95" s="43">
        <v>567018.67200000002</v>
      </c>
      <c r="M95" s="43">
        <v>33491.629546856588</v>
      </c>
      <c r="N95" s="43">
        <v>71778.109893942848</v>
      </c>
      <c r="O95" s="43">
        <v>54195.545994004278</v>
      </c>
      <c r="P95" s="43">
        <v>96382.333333333328</v>
      </c>
      <c r="Q95" s="43">
        <v>158760</v>
      </c>
      <c r="R95" s="63"/>
      <c r="S95" s="63"/>
      <c r="T95" s="63"/>
      <c r="U95" s="63"/>
      <c r="V95" s="63"/>
      <c r="W95" s="43">
        <f>'93'!$C28</f>
        <v>3540932.7907681372</v>
      </c>
      <c r="X95" s="30"/>
      <c r="Y95" s="53">
        <f t="shared" si="3"/>
        <v>3540932.7907681372</v>
      </c>
      <c r="Z95" s="57">
        <f t="shared" si="4"/>
        <v>0</v>
      </c>
    </row>
    <row r="96" spans="1:26" ht="21" customHeight="1" x14ac:dyDescent="0.2">
      <c r="A96" s="35"/>
      <c r="B96" s="36" t="s">
        <v>101</v>
      </c>
      <c r="C96" s="49">
        <f t="shared" ref="C96:V96" si="5">SUM(C3:C95)</f>
        <v>80629758.719999999</v>
      </c>
      <c r="D96" s="49">
        <f t="shared" si="5"/>
        <v>168092547.83999991</v>
      </c>
      <c r="E96" s="49">
        <f t="shared" si="5"/>
        <v>123909436</v>
      </c>
      <c r="F96" s="49">
        <f t="shared" si="5"/>
        <v>47538368.639999993</v>
      </c>
      <c r="G96" s="49">
        <f t="shared" si="5"/>
        <v>27846368.639999993</v>
      </c>
      <c r="H96" s="49">
        <f t="shared" si="5"/>
        <v>6634366.379999998</v>
      </c>
      <c r="I96" s="49">
        <f t="shared" si="5"/>
        <v>2643740.3199999994</v>
      </c>
      <c r="J96" s="49">
        <f t="shared" si="5"/>
        <v>5343292.2600000007</v>
      </c>
      <c r="K96" s="49">
        <f t="shared" si="5"/>
        <v>12660114.779999992</v>
      </c>
      <c r="L96" s="49">
        <f t="shared" si="5"/>
        <v>102139181.56199998</v>
      </c>
      <c r="M96" s="49">
        <f t="shared" si="5"/>
        <v>7560856.5210782392</v>
      </c>
      <c r="N96" s="49">
        <f t="shared" si="5"/>
        <v>16204167.95495173</v>
      </c>
      <c r="O96" s="49">
        <f t="shared" si="5"/>
        <v>12234840.552290231</v>
      </c>
      <c r="P96" s="49">
        <f t="shared" si="5"/>
        <v>25000632.559999984</v>
      </c>
      <c r="Q96" s="49">
        <f t="shared" si="5"/>
        <v>17341440</v>
      </c>
      <c r="R96" s="49">
        <f t="shared" si="5"/>
        <v>1221210</v>
      </c>
      <c r="S96" s="49">
        <f t="shared" si="5"/>
        <v>3198114.0576000004</v>
      </c>
      <c r="T96" s="49">
        <f t="shared" si="5"/>
        <v>141156812.86969516</v>
      </c>
      <c r="U96" s="49">
        <f t="shared" si="5"/>
        <v>194609841.79715869</v>
      </c>
      <c r="V96" s="49">
        <f t="shared" si="5"/>
        <v>993576.78585034015</v>
      </c>
      <c r="W96" s="49">
        <f>SUM(W3:W95)</f>
        <v>996958668.24062419</v>
      </c>
      <c r="X96" s="30"/>
      <c r="Y96" s="53">
        <f t="shared" si="3"/>
        <v>996958668.24062419</v>
      </c>
      <c r="Z96" s="57">
        <f t="shared" si="4"/>
        <v>0</v>
      </c>
    </row>
    <row r="97" ht="21" customHeight="1" x14ac:dyDescent="0.2"/>
  </sheetData>
  <autoFilter ref="A2:AN96"/>
  <mergeCells count="1">
    <mergeCell ref="A1:B1"/>
  </mergeCells>
  <conditionalFormatting sqref="Z3:Z96">
    <cfRule type="cellIs" dxfId="373" priority="3" operator="equal">
      <formula>0</formula>
    </cfRule>
  </conditionalFormatting>
  <conditionalFormatting sqref="Z3:Z96">
    <cfRule type="cellIs" dxfId="372" priority="2" operator="notEqual">
      <formula>0</formula>
    </cfRule>
  </conditionalFormatting>
  <hyperlinks>
    <hyperlink ref="B3" location="'1'!A1" display="Брестский б-р д. 9 А"/>
    <hyperlink ref="B4" location="'2'!A1" display="Брестский б-р д. 19/17 А"/>
    <hyperlink ref="B5" location="'3'!A1" display="Героев пр. 26 к. 3  А"/>
    <hyperlink ref="B6" location="'4'!A1" display="Десантников  12 к. 1  А"/>
    <hyperlink ref="B7" location="'5'!A1" display="Десантников 22 к.  А"/>
    <hyperlink ref="B8" location="'6'!A1" display="Десантников 24 к.  А"/>
    <hyperlink ref="B9" location="'7'!A1" display="Десантников 26 к.  А"/>
    <hyperlink ref="B10" location="'8'!A1" display="Десантников 28 к.  А"/>
    <hyperlink ref="B11" location="'9'!A1" display="Десантников 32 к. 3  А"/>
    <hyperlink ref="B12" location="'10'!A1" display="Десантников 34 к.  А"/>
    <hyperlink ref="B13" location="'11'!A1" display="Доблести 17 к. 2  А"/>
    <hyperlink ref="B14" location="'12'!A1" display="Доблести 18 к. 1  А пар. 9 "/>
    <hyperlink ref="B15" location="'13'!A1" display="Доблести 18 к. 1  Б пар. 10,11"/>
    <hyperlink ref="B16" location="'14'!A1" display="Доблести 20 к. 1  А"/>
    <hyperlink ref="B17" location="'15'!A1" display="Доблести 24 к. 1  А"/>
    <hyperlink ref="B18" location="'16'!A1" display="Доблести 26 к. 2  А"/>
    <hyperlink ref="B19" location="'17'!A1" display="Доблести 28 к. 2  А"/>
    <hyperlink ref="B20" location="'18'!A1" display="Котина 7 к. 1  А"/>
    <hyperlink ref="B21" location="'19'!A1" display="Котина 8 к. 1  А"/>
    <hyperlink ref="B22" location="'20'!A1" display="Кузнецова 17 к.  А пар. 1-4"/>
    <hyperlink ref="B23" location="'21'!A1" display="Кузнецова 17 к.  Б пар. 5"/>
    <hyperlink ref="B24" location="'22'!A1" display="Кузнецова 17 к.  Д пар. 11"/>
    <hyperlink ref="B25" location="'23'!A1" display="Кузнецова 20 к.  А"/>
    <hyperlink ref="B26" location="'24'!A1" display="Кузнецова 21 к.  А"/>
    <hyperlink ref="B27" location="'25'!A1" display="Кузнецова 23 к. 1  А"/>
    <hyperlink ref="B28" location="'26'!A1" display="Кузнецова 25 к. 1  А"/>
    <hyperlink ref="B29" location="'27'!A1" display="Кузнецова 26 к. 1  А"/>
    <hyperlink ref="B30" location="'28'!A1" display="Кузнецова 32 к.  А"/>
    <hyperlink ref="B31" location="'29'!A1" display="Ленинский 55 к. 1  А"/>
    <hyperlink ref="B32" location="'30'!A1" display="Ленинский 55 к. 2  А"/>
    <hyperlink ref="B33" location="'31'!A1" display="Ленинский 55 к. 3  А"/>
    <hyperlink ref="B34" location="'32'!A1" display="Ленинский 57 к. 1  А"/>
    <hyperlink ref="B35" location="'33'!A1" display="Ленинский 57 к. 2  А"/>
    <hyperlink ref="B36" location="'34'!A1" display="Ленинский 69 к. 1  Б пар. 3"/>
    <hyperlink ref="B37" location="'35'!A1" display="Ленинский 75 к. 2  Б пар. 6"/>
    <hyperlink ref="B38" location="'36'!A1" display="Ленинский 79 к. 1  А пар. 1-6"/>
    <hyperlink ref="B39" location="'37'!A1" display="Ленинский 79 к. 1  Б пар. 7"/>
    <hyperlink ref="B40" location="'38'!A1" display="Ленинский 92 к. 1  А"/>
    <hyperlink ref="B41" location="'39'!A1" display="Ленинский 92 к. 3  А"/>
    <hyperlink ref="B42" location="'40'!A1" display="Ленинский 96 к. 2  А"/>
    <hyperlink ref="B43" location="'41'!A1" display="Ленинский 96 к. 3  А"/>
    <hyperlink ref="B44" location="'42'!A1" display="Ленинский 97 к. 3  А"/>
    <hyperlink ref="B45" location="'43'!A1" display="Ленинский 100 к. 2  А"/>
    <hyperlink ref="B46" location="'44'!A1" display="Маршала Жукова 33 к. 1  А"/>
    <hyperlink ref="B47" location="'45'!A1" display="Маршала Жукова 37 к. 1  А"/>
    <hyperlink ref="B48" location="'46'!A1" display="Маршала Жукова 37 к. 3  А"/>
    <hyperlink ref="B49" location="'47'!A1" display="Маршала Жукова 43 к. 1  А"/>
    <hyperlink ref="B50" location="'48'!A1" display="Маршала Захарова 9 к.  А"/>
    <hyperlink ref="B51" location="'49'!A1" display="Маршала Захарова 11 к. А пар. 1-7"/>
    <hyperlink ref="B52" location="'50'!A1" display="Маршала Захарова 12 к. 1  А"/>
    <hyperlink ref="B53" location="'51'!A1" display="Маршала Захарова 12 к. 2  А"/>
    <hyperlink ref="B54" location="'52'!A1" display="Маршала Захарова 13 к.  А"/>
    <hyperlink ref="B55" location="'53'!A1" display="Маршала Захарова 14 к. 2  А"/>
    <hyperlink ref="B56" location="'54'!A1" display="Маршала Захарова 14 к. 4  А"/>
    <hyperlink ref="B57" location="'55'!A1" display="Маршала Захарова 15 к.  А"/>
    <hyperlink ref="B58" location="'56'!A1" display="Маршала Захарова 16 к. 1  А"/>
    <hyperlink ref="B59" location="'57'!A1" display="Маршала Захарова 16 к. 2  А"/>
    <hyperlink ref="B60" location="'58'!A1" display="Маршала Захарова 16 к. 3  А"/>
    <hyperlink ref="B61" location="'59'!A1" display="Маршала Захарова 17 к. 1  А"/>
    <hyperlink ref="B62" location="'60'!A1" display="Маршала Захарова 18 к. 1  А"/>
    <hyperlink ref="B63" location="'61'!A1" display="Маршала Захарова 18 к. 2  А"/>
    <hyperlink ref="B64" location="'62'!A1" display="Маршала Захарова 19 к. 1  А"/>
    <hyperlink ref="B65" location="'63'!A1" display="Маршала Захарова 22 к. 1  А пар. 6,7"/>
    <hyperlink ref="B66" location="'64'!A1" display="Маршала Захарова 22 к. 1  Б пар. 5"/>
    <hyperlink ref="B67" location="'65'!A1" display="Маршала Захарова 25 к. 1  А"/>
    <hyperlink ref="B68" location="'66'!A1" display="Маршала Захарова 27 к. 1  А"/>
    <hyperlink ref="B69" location="'67'!A1" display="Маршала Захарова 27 к. 2  А"/>
    <hyperlink ref="B70" location="'68'!A1" display="Маршала Захарова 29 к. 1  А"/>
    <hyperlink ref="B71" location="'69'!A1" display="Маршала Захарова 29 к. 2  А"/>
    <hyperlink ref="B72" location="'70'!A1" display="Маршала Захарова 29 к. 3  А"/>
    <hyperlink ref="B73" location="'71'!A1" display="Маршала Захарова 33 к. 1  А"/>
    <hyperlink ref="B74" location="'72'!A1" display="Маршала Захарова 35 к. 1  А"/>
    <hyperlink ref="B75" location="'73'!A1" display="Маршала Захарова 35 к. 2  А"/>
    <hyperlink ref="B76" location="'74'!A1" display="Маршала Захарова 46 к.  А"/>
    <hyperlink ref="B77" location="'75'!A1" display="Маршала Захарова 56 к.  А"/>
    <hyperlink ref="B78" location="'76'!A1" display="Маршала Захарова 60 к.  А"/>
    <hyperlink ref="B79" location="'77'!A1" display="Маршала Казакова 22 к. 1  А"/>
    <hyperlink ref="B80" location="'78'!A1" display="Маршала Казакова 22 к. 2  А"/>
    <hyperlink ref="B81" location="'79'!A1" display="Маршала Казакова 24 к. 1  А"/>
    <hyperlink ref="B82" location="'80'!A1" display="Маршала Казакова 28 к. 1  А"/>
    <hyperlink ref="B83" location="'81'!A1" display="Маршала Казакова 28 к. 3  А"/>
    <hyperlink ref="B84" location="'82'!A1" display="Маршала Казакова 38 к. 1  А"/>
    <hyperlink ref="B85" location="'83'!A1" display="Петергофское  1 к. 1  А"/>
    <hyperlink ref="B86" location="'84'!A1" display="Петергофское  3 к. 4  А"/>
    <hyperlink ref="B87" location="'85'!A1" display="Петергофское  3 к. 5  А"/>
    <hyperlink ref="B88" location="'86'!A1" display="Петергофское  5 к. 1  А"/>
    <hyperlink ref="B89" location="'87'!A1" display="Петергофское  5 к. 2  А"/>
    <hyperlink ref="B90" location="'88'!A1" display="Петергофское  7 к. 1  А"/>
    <hyperlink ref="B91" location="'89'!A1" display="Петергофское  11/21 к.  А пар. 1-10"/>
    <hyperlink ref="B92" location="'90'!A1" display="Петергофское  13 к. 2  А"/>
    <hyperlink ref="B93" location="'91'!A1" display="Петергофское  15 к. 2  А"/>
    <hyperlink ref="B94" location="'92'!A1" display="Петергофское  21 к. 3  А"/>
    <hyperlink ref="B95" location="'93'!A1" display="Рихарда Зорге  3 к.  А"/>
  </hyperlink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домов'!C11</f>
        <v>327442.92</v>
      </c>
    </row>
    <row r="9" spans="1:5" x14ac:dyDescent="0.25">
      <c r="A9" s="54">
        <v>2</v>
      </c>
      <c r="B9" s="55" t="s">
        <v>107</v>
      </c>
      <c r="C9" s="14">
        <f>'Список домов'!D11</f>
        <v>682635.24</v>
      </c>
    </row>
    <row r="10" spans="1:5" x14ac:dyDescent="0.25">
      <c r="A10" s="54">
        <v>3</v>
      </c>
      <c r="B10" s="55" t="s">
        <v>123</v>
      </c>
      <c r="C10" s="14">
        <f>'Список домов'!E11</f>
        <v>402784</v>
      </c>
    </row>
    <row r="11" spans="1:5" ht="24" x14ac:dyDescent="0.25">
      <c r="A11" s="54">
        <v>4</v>
      </c>
      <c r="B11" s="55" t="s">
        <v>124</v>
      </c>
      <c r="C11" s="14">
        <f>'Список домов'!F11</f>
        <v>193056.54</v>
      </c>
    </row>
    <row r="12" spans="1:5" x14ac:dyDescent="0.25">
      <c r="A12" s="54">
        <v>5</v>
      </c>
      <c r="B12" s="55" t="s">
        <v>110</v>
      </c>
      <c r="C12" s="14">
        <f>'Список домов'!G11</f>
        <v>145882.56</v>
      </c>
    </row>
    <row r="13" spans="1:5" x14ac:dyDescent="0.25">
      <c r="A13" s="54">
        <v>6</v>
      </c>
      <c r="B13" s="55" t="s">
        <v>94</v>
      </c>
      <c r="C13" s="14">
        <f>'Список домов'!H11</f>
        <v>28145.82</v>
      </c>
    </row>
    <row r="14" spans="1:5" x14ac:dyDescent="0.25">
      <c r="A14" s="54">
        <v>7</v>
      </c>
      <c r="B14" s="55" t="s">
        <v>125</v>
      </c>
      <c r="C14" s="14">
        <f>'Список домов'!I11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домов'!J11</f>
        <v>83644.62</v>
      </c>
    </row>
    <row r="16" spans="1:5" x14ac:dyDescent="0.25">
      <c r="A16" s="54">
        <v>9</v>
      </c>
      <c r="B16" s="55" t="s">
        <v>114</v>
      </c>
      <c r="C16" s="14">
        <f>'Список домов'!K11</f>
        <v>50345.34</v>
      </c>
    </row>
    <row r="17" spans="1:5" x14ac:dyDescent="0.25">
      <c r="A17" s="54">
        <v>10</v>
      </c>
      <c r="B17" s="55" t="s">
        <v>127</v>
      </c>
      <c r="C17" s="14">
        <f>'Список домов'!L11</f>
        <v>518652.14279999997</v>
      </c>
    </row>
    <row r="18" spans="1:5" ht="24" x14ac:dyDescent="0.25">
      <c r="A18" s="54">
        <v>11</v>
      </c>
      <c r="B18" s="56" t="s">
        <v>128</v>
      </c>
      <c r="C18" s="14">
        <f>'Список домов'!M11</f>
        <v>10932.626001398601</v>
      </c>
    </row>
    <row r="19" spans="1:5" ht="24" x14ac:dyDescent="0.25">
      <c r="A19" s="54">
        <v>12</v>
      </c>
      <c r="B19" s="56" t="s">
        <v>129</v>
      </c>
      <c r="C19" s="14">
        <f>'Список домов'!N11</f>
        <v>23430.428473475622</v>
      </c>
    </row>
    <row r="20" spans="1:5" ht="24" x14ac:dyDescent="0.25">
      <c r="A20" s="54">
        <v>13</v>
      </c>
      <c r="B20" s="56" t="s">
        <v>137</v>
      </c>
      <c r="C20" s="14">
        <f>'Список домов'!O11</f>
        <v>17690.97662044501</v>
      </c>
    </row>
    <row r="21" spans="1:5" ht="24" x14ac:dyDescent="0.25">
      <c r="A21" s="54">
        <v>14</v>
      </c>
      <c r="B21" s="56" t="s">
        <v>130</v>
      </c>
      <c r="C21" s="14">
        <f>'Список домов'!P11</f>
        <v>54780.333333333336</v>
      </c>
    </row>
    <row r="22" spans="1:5" x14ac:dyDescent="0.25">
      <c r="A22" s="54">
        <v>15</v>
      </c>
      <c r="B22" s="56" t="s">
        <v>99</v>
      </c>
      <c r="C22" s="14">
        <f>'Список домов'!Q11</f>
        <v>139200</v>
      </c>
    </row>
    <row r="23" spans="1:5" x14ac:dyDescent="0.25">
      <c r="A23" s="54">
        <v>16</v>
      </c>
      <c r="B23" s="56" t="s">
        <v>131</v>
      </c>
      <c r="C23" s="22">
        <f>'Список домов'!R11</f>
        <v>0</v>
      </c>
    </row>
    <row r="24" spans="1:5" x14ac:dyDescent="0.25">
      <c r="A24" s="54">
        <v>17</v>
      </c>
      <c r="B24" s="56" t="s">
        <v>100</v>
      </c>
      <c r="C24" s="14">
        <f>'Список домов'!S11</f>
        <v>0</v>
      </c>
    </row>
    <row r="25" spans="1:5" x14ac:dyDescent="0.25">
      <c r="A25" s="54">
        <v>18</v>
      </c>
      <c r="B25" s="56" t="s">
        <v>95</v>
      </c>
      <c r="C25" s="14">
        <f>'Список домов'!T11</f>
        <v>0</v>
      </c>
    </row>
    <row r="26" spans="1:5" x14ac:dyDescent="0.25">
      <c r="A26" s="54">
        <v>19</v>
      </c>
      <c r="B26" s="56" t="s">
        <v>121</v>
      </c>
      <c r="C26" s="14">
        <f>'Список домов'!U11</f>
        <v>0</v>
      </c>
    </row>
    <row r="27" spans="1:5" x14ac:dyDescent="0.25">
      <c r="A27" s="54">
        <v>20</v>
      </c>
      <c r="B27" s="56" t="s">
        <v>122</v>
      </c>
      <c r="C27" s="14">
        <f>'Список домов'!V11</f>
        <v>0</v>
      </c>
    </row>
    <row r="28" spans="1:5" ht="19.5" customHeight="1" x14ac:dyDescent="0.25">
      <c r="A28" s="11"/>
      <c r="B28" s="13" t="s">
        <v>132</v>
      </c>
      <c r="C28" s="16">
        <f>SUM(C8:C27)</f>
        <v>2678623.5472286525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39" priority="1" operator="equal">
      <formula>0</formula>
    </cfRule>
    <cfRule type="cellIs" dxfId="338" priority="2" operator="equal">
      <formula>0</formula>
    </cfRule>
    <cfRule type="cellIs" dxfId="337" priority="3" operator="equal">
      <formula>0</formula>
    </cfRule>
    <cfRule type="cellIs" dxfId="33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домов'!C12</f>
        <v>366347.52000000002</v>
      </c>
    </row>
    <row r="9" spans="1:5" x14ac:dyDescent="0.25">
      <c r="A9" s="54">
        <v>2</v>
      </c>
      <c r="B9" s="55" t="s">
        <v>107</v>
      </c>
      <c r="C9" s="14">
        <f>'Список домов'!D12</f>
        <v>763741.44</v>
      </c>
    </row>
    <row r="10" spans="1:5" x14ac:dyDescent="0.25">
      <c r="A10" s="54">
        <v>3</v>
      </c>
      <c r="B10" s="55" t="s">
        <v>123</v>
      </c>
      <c r="C10" s="14">
        <f>'Список домов'!E12</f>
        <v>337845</v>
      </c>
    </row>
    <row r="11" spans="1:5" ht="24" x14ac:dyDescent="0.25">
      <c r="A11" s="54">
        <v>4</v>
      </c>
      <c r="B11" s="55" t="s">
        <v>124</v>
      </c>
      <c r="C11" s="14">
        <f>'Список домов'!F12</f>
        <v>215994.23999999999</v>
      </c>
    </row>
    <row r="12" spans="1:5" x14ac:dyDescent="0.25">
      <c r="A12" s="54">
        <v>5</v>
      </c>
      <c r="B12" s="55" t="s">
        <v>110</v>
      </c>
      <c r="C12" s="14">
        <f>'Список домов'!G12</f>
        <v>163215.35999999999</v>
      </c>
    </row>
    <row r="13" spans="1:5" x14ac:dyDescent="0.25">
      <c r="A13" s="54">
        <v>6</v>
      </c>
      <c r="B13" s="55" t="s">
        <v>94</v>
      </c>
      <c r="C13" s="14">
        <f>'Список домов'!H12</f>
        <v>31489.920000000002</v>
      </c>
    </row>
    <row r="14" spans="1:5" x14ac:dyDescent="0.25">
      <c r="A14" s="54">
        <v>7</v>
      </c>
      <c r="B14" s="55" t="s">
        <v>125</v>
      </c>
      <c r="C14" s="14">
        <f>'Список домов'!I12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домов'!J12</f>
        <v>0</v>
      </c>
    </row>
    <row r="16" spans="1:5" x14ac:dyDescent="0.25">
      <c r="A16" s="54">
        <v>9</v>
      </c>
      <c r="B16" s="55" t="s">
        <v>114</v>
      </c>
      <c r="C16" s="14">
        <f>'Список домов'!K12</f>
        <v>56327.040000000001</v>
      </c>
    </row>
    <row r="17" spans="1:5" x14ac:dyDescent="0.25">
      <c r="A17" s="54">
        <v>10</v>
      </c>
      <c r="B17" s="55" t="s">
        <v>127</v>
      </c>
      <c r="C17" s="14">
        <f>'Список домов'!L12</f>
        <v>495921.88799999998</v>
      </c>
    </row>
    <row r="18" spans="1:5" ht="24" x14ac:dyDescent="0.25">
      <c r="A18" s="54">
        <v>11</v>
      </c>
      <c r="B18" s="56" t="s">
        <v>128</v>
      </c>
      <c r="C18" s="14">
        <f>'Список домов'!M12</f>
        <v>39215.474648674695</v>
      </c>
    </row>
    <row r="19" spans="1:5" ht="24" x14ac:dyDescent="0.25">
      <c r="A19" s="54">
        <v>12</v>
      </c>
      <c r="B19" s="56" t="s">
        <v>129</v>
      </c>
      <c r="C19" s="14">
        <f>'Список домов'!N12</f>
        <v>84045.258082698812</v>
      </c>
    </row>
    <row r="20" spans="1:5" ht="24" x14ac:dyDescent="0.25">
      <c r="A20" s="54">
        <v>13</v>
      </c>
      <c r="B20" s="56" t="s">
        <v>137</v>
      </c>
      <c r="C20" s="14">
        <f>'Список домов'!O12</f>
        <v>63457.768067855424</v>
      </c>
    </row>
    <row r="21" spans="1:5" ht="24" x14ac:dyDescent="0.25">
      <c r="A21" s="54">
        <v>14</v>
      </c>
      <c r="B21" s="56" t="s">
        <v>130</v>
      </c>
      <c r="C21" s="14">
        <f>'Список домов'!P12</f>
        <v>82642.546666666676</v>
      </c>
    </row>
    <row r="22" spans="1:5" x14ac:dyDescent="0.25">
      <c r="A22" s="54">
        <v>15</v>
      </c>
      <c r="B22" s="56" t="s">
        <v>99</v>
      </c>
      <c r="C22" s="14">
        <f>'Список домов'!Q12</f>
        <v>143100</v>
      </c>
    </row>
    <row r="23" spans="1:5" x14ac:dyDescent="0.25">
      <c r="A23" s="54">
        <v>16</v>
      </c>
      <c r="B23" s="56" t="s">
        <v>131</v>
      </c>
      <c r="C23" s="22">
        <f>'Список домов'!R12</f>
        <v>0</v>
      </c>
    </row>
    <row r="24" spans="1:5" x14ac:dyDescent="0.25">
      <c r="A24" s="54">
        <v>17</v>
      </c>
      <c r="B24" s="56" t="s">
        <v>100</v>
      </c>
      <c r="C24" s="14">
        <f>'Список домов'!S12</f>
        <v>0</v>
      </c>
    </row>
    <row r="25" spans="1:5" x14ac:dyDescent="0.25">
      <c r="A25" s="54">
        <v>18</v>
      </c>
      <c r="B25" s="56" t="s">
        <v>95</v>
      </c>
      <c r="C25" s="14">
        <f>'Список домов'!T12</f>
        <v>0</v>
      </c>
    </row>
    <row r="26" spans="1:5" x14ac:dyDescent="0.25">
      <c r="A26" s="54">
        <v>19</v>
      </c>
      <c r="B26" s="56" t="s">
        <v>121</v>
      </c>
      <c r="C26" s="14">
        <f>'Список домов'!U12</f>
        <v>0</v>
      </c>
    </row>
    <row r="27" spans="1:5" x14ac:dyDescent="0.25">
      <c r="A27" s="54">
        <v>20</v>
      </c>
      <c r="B27" s="56" t="s">
        <v>122</v>
      </c>
      <c r="C27" s="14">
        <f>'Список домов'!V12</f>
        <v>0</v>
      </c>
    </row>
    <row r="28" spans="1:5" ht="19.5" customHeight="1" x14ac:dyDescent="0.25">
      <c r="A28" s="11"/>
      <c r="B28" s="13" t="s">
        <v>132</v>
      </c>
      <c r="C28" s="16">
        <f>SUM(C8:C27)</f>
        <v>2843343.4554658956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35" priority="1" operator="equal">
      <formula>0</formula>
    </cfRule>
    <cfRule type="cellIs" dxfId="334" priority="2" operator="equal">
      <formula>0</formula>
    </cfRule>
    <cfRule type="cellIs" dxfId="333" priority="3" operator="equal">
      <formula>0</formula>
    </cfRule>
    <cfRule type="cellIs" dxfId="33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домов'!C13</f>
        <v>900306.96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домов'!D13</f>
        <v>1876911.12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домов'!E13</f>
        <v>1283827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домов'!F13</f>
        <v>530810.52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домов'!G13</f>
        <v>0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домов'!H13</f>
        <v>77387.16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домов'!I13</f>
        <v>91556.64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домов'!J13</f>
        <v>0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домов'!K13</f>
        <v>152594.40000000002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домов'!L13</f>
        <v>1362253.8072000002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домов'!M13</f>
        <v>163224.18357237842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домов'!N13</f>
        <v>349816.46292892599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домов'!O13</f>
        <v>264126.40614439413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домов'!P13</f>
        <v>789093.38666666672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домов'!Q13</f>
        <v>234360</v>
      </c>
      <c r="D22" s="28"/>
      <c r="E22" s="28"/>
    </row>
    <row r="23" spans="1:5" x14ac:dyDescent="0.25">
      <c r="A23" s="54">
        <v>16</v>
      </c>
      <c r="B23" s="56" t="s">
        <v>131</v>
      </c>
      <c r="C23" s="22">
        <f>'Список домов'!R13</f>
        <v>0</v>
      </c>
    </row>
    <row r="24" spans="1:5" x14ac:dyDescent="0.25">
      <c r="A24" s="54">
        <v>17</v>
      </c>
      <c r="B24" s="56" t="s">
        <v>100</v>
      </c>
      <c r="C24" s="14">
        <f>'Список домов'!S13</f>
        <v>0</v>
      </c>
      <c r="D24" s="28"/>
      <c r="E24" s="28"/>
    </row>
    <row r="25" spans="1:5" x14ac:dyDescent="0.25">
      <c r="A25" s="54">
        <v>18</v>
      </c>
      <c r="B25" s="56" t="s">
        <v>95</v>
      </c>
      <c r="C25" s="14">
        <f>'Список домов'!T13</f>
        <v>2305073.2389548691</v>
      </c>
      <c r="D25" s="28"/>
      <c r="E25" s="28"/>
    </row>
    <row r="26" spans="1:5" x14ac:dyDescent="0.25">
      <c r="A26" s="54">
        <v>19</v>
      </c>
      <c r="B26" s="56" t="s">
        <v>121</v>
      </c>
      <c r="C26" s="14">
        <f>'Список домов'!U13</f>
        <v>7367733.1543409713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домов'!V13</f>
        <v>0</v>
      </c>
      <c r="D27" s="28"/>
      <c r="E27" s="28"/>
    </row>
    <row r="28" spans="1:5" ht="19.5" customHeight="1" x14ac:dyDescent="0.25">
      <c r="A28" s="11"/>
      <c r="B28" s="13" t="s">
        <v>132</v>
      </c>
      <c r="C28" s="16">
        <f>SUM(C8:C27)</f>
        <v>17749074.439808205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31" priority="1" operator="equal">
      <formula>0</formula>
    </cfRule>
    <cfRule type="cellIs" dxfId="330" priority="2" operator="equal">
      <formula>0</formula>
    </cfRule>
    <cfRule type="cellIs" dxfId="329" priority="3" operator="equal">
      <formula>0</formula>
    </cfRule>
    <cfRule type="cellIs" dxfId="32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домов'!C14</f>
        <v>234567.47999999998</v>
      </c>
    </row>
    <row r="9" spans="1:5" x14ac:dyDescent="0.25">
      <c r="A9" s="54">
        <v>2</v>
      </c>
      <c r="B9" s="55" t="s">
        <v>107</v>
      </c>
      <c r="C9" s="14">
        <f>'Список домов'!D14</f>
        <v>489013.56000000006</v>
      </c>
    </row>
    <row r="10" spans="1:5" x14ac:dyDescent="0.25">
      <c r="A10" s="54">
        <v>3</v>
      </c>
      <c r="B10" s="55" t="s">
        <v>123</v>
      </c>
      <c r="C10" s="14">
        <f>'Список домов'!E14</f>
        <v>317997</v>
      </c>
    </row>
    <row r="11" spans="1:5" ht="24" x14ac:dyDescent="0.25">
      <c r="A11" s="54">
        <v>4</v>
      </c>
      <c r="B11" s="55" t="s">
        <v>124</v>
      </c>
      <c r="C11" s="14">
        <f>'Список домов'!F14</f>
        <v>138298.26</v>
      </c>
    </row>
    <row r="12" spans="1:5" x14ac:dyDescent="0.25">
      <c r="A12" s="54">
        <v>5</v>
      </c>
      <c r="B12" s="55" t="s">
        <v>110</v>
      </c>
      <c r="C12" s="14">
        <f>'Список домов'!G14</f>
        <v>104504.64</v>
      </c>
    </row>
    <row r="13" spans="1:5" x14ac:dyDescent="0.25">
      <c r="A13" s="54">
        <v>6</v>
      </c>
      <c r="B13" s="55" t="s">
        <v>94</v>
      </c>
      <c r="C13" s="14">
        <f>'Список домов'!H14</f>
        <v>20162.580000000002</v>
      </c>
    </row>
    <row r="14" spans="1:5" x14ac:dyDescent="0.25">
      <c r="A14" s="54">
        <v>7</v>
      </c>
      <c r="B14" s="55" t="s">
        <v>125</v>
      </c>
      <c r="C14" s="14">
        <f>'Список домов'!I14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домов'!J14</f>
        <v>0</v>
      </c>
    </row>
    <row r="16" spans="1:5" x14ac:dyDescent="0.25">
      <c r="A16" s="54">
        <v>9</v>
      </c>
      <c r="B16" s="55" t="s">
        <v>114</v>
      </c>
      <c r="C16" s="14">
        <f>'Список домов'!K14</f>
        <v>36065.46</v>
      </c>
    </row>
    <row r="17" spans="1:5" x14ac:dyDescent="0.25">
      <c r="A17" s="54">
        <v>10</v>
      </c>
      <c r="B17" s="55" t="s">
        <v>127</v>
      </c>
      <c r="C17" s="14">
        <f>'Список домов'!L14</f>
        <v>264709.11720000004</v>
      </c>
    </row>
    <row r="18" spans="1:5" ht="24" x14ac:dyDescent="0.25">
      <c r="A18" s="54">
        <v>11</v>
      </c>
      <c r="B18" s="56" t="s">
        <v>128</v>
      </c>
      <c r="C18" s="14">
        <f>'Список домов'!M14</f>
        <v>26689.619880000002</v>
      </c>
    </row>
    <row r="19" spans="1:5" ht="24" x14ac:dyDescent="0.25">
      <c r="A19" s="54">
        <v>12</v>
      </c>
      <c r="B19" s="56" t="s">
        <v>129</v>
      </c>
      <c r="C19" s="14">
        <f>'Список домов'!N14</f>
        <v>57200.276448000011</v>
      </c>
    </row>
    <row r="20" spans="1:5" ht="24" x14ac:dyDescent="0.25">
      <c r="A20" s="54">
        <v>13</v>
      </c>
      <c r="B20" s="56" t="s">
        <v>137</v>
      </c>
      <c r="C20" s="14">
        <f>'Список домов'!O14</f>
        <v>43188.657624000007</v>
      </c>
    </row>
    <row r="21" spans="1:5" ht="24" x14ac:dyDescent="0.25">
      <c r="A21" s="54">
        <v>14</v>
      </c>
      <c r="B21" s="56" t="s">
        <v>130</v>
      </c>
      <c r="C21" s="14">
        <f>'Список домов'!P14</f>
        <v>71933.82666666666</v>
      </c>
    </row>
    <row r="22" spans="1:5" x14ac:dyDescent="0.25">
      <c r="A22" s="54">
        <v>15</v>
      </c>
      <c r="B22" s="56" t="s">
        <v>99</v>
      </c>
      <c r="C22" s="14">
        <f>'Список домов'!Q14</f>
        <v>56400</v>
      </c>
    </row>
    <row r="23" spans="1:5" x14ac:dyDescent="0.25">
      <c r="A23" s="54">
        <v>16</v>
      </c>
      <c r="B23" s="56" t="s">
        <v>131</v>
      </c>
      <c r="C23" s="22">
        <f>'Список домов'!R14</f>
        <v>0</v>
      </c>
    </row>
    <row r="24" spans="1:5" x14ac:dyDescent="0.25">
      <c r="A24" s="54">
        <v>17</v>
      </c>
      <c r="B24" s="56" t="s">
        <v>100</v>
      </c>
      <c r="C24" s="14">
        <f>'Список домов'!S14</f>
        <v>0</v>
      </c>
    </row>
    <row r="25" spans="1:5" x14ac:dyDescent="0.25">
      <c r="A25" s="54">
        <v>18</v>
      </c>
      <c r="B25" s="56" t="s">
        <v>95</v>
      </c>
      <c r="C25" s="14">
        <f>'Список домов'!T14</f>
        <v>638755.85952098155</v>
      </c>
    </row>
    <row r="26" spans="1:5" x14ac:dyDescent="0.25">
      <c r="A26" s="54">
        <v>19</v>
      </c>
      <c r="B26" s="56" t="s">
        <v>121</v>
      </c>
      <c r="C26" s="14">
        <f>'Список домов'!U14</f>
        <v>0</v>
      </c>
    </row>
    <row r="27" spans="1:5" x14ac:dyDescent="0.25">
      <c r="A27" s="54">
        <v>20</v>
      </c>
      <c r="B27" s="56" t="s">
        <v>122</v>
      </c>
      <c r="C27" s="14">
        <f>'Список домов'!V14</f>
        <v>0</v>
      </c>
    </row>
    <row r="28" spans="1:5" ht="19.5" customHeight="1" x14ac:dyDescent="0.25">
      <c r="A28" s="11"/>
      <c r="B28" s="13" t="s">
        <v>132</v>
      </c>
      <c r="C28" s="16">
        <f>SUM(C8:C27)</f>
        <v>2499486.337339648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27" priority="1" operator="equal">
      <formula>0</formula>
    </cfRule>
    <cfRule type="cellIs" dxfId="326" priority="2" operator="equal">
      <formula>0</formula>
    </cfRule>
    <cfRule type="cellIs" dxfId="325" priority="3" operator="equal">
      <formula>0</formula>
    </cfRule>
    <cfRule type="cellIs" dxfId="32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домов'!C15</f>
        <v>343203</v>
      </c>
    </row>
    <row r="9" spans="1:5" x14ac:dyDescent="0.25">
      <c r="A9" s="54">
        <v>2</v>
      </c>
      <c r="B9" s="55" t="s">
        <v>107</v>
      </c>
      <c r="C9" s="14">
        <f>'Список домов'!D15</f>
        <v>715491</v>
      </c>
    </row>
    <row r="10" spans="1:5" x14ac:dyDescent="0.25">
      <c r="A10" s="54">
        <v>3</v>
      </c>
      <c r="B10" s="55" t="s">
        <v>123</v>
      </c>
      <c r="C10" s="14">
        <f>'Список домов'!E15</f>
        <v>722785</v>
      </c>
    </row>
    <row r="11" spans="1:5" ht="24" x14ac:dyDescent="0.25">
      <c r="A11" s="54">
        <v>4</v>
      </c>
      <c r="B11" s="55" t="s">
        <v>124</v>
      </c>
      <c r="C11" s="14">
        <f>'Список домов'!F15</f>
        <v>202348.5</v>
      </c>
    </row>
    <row r="12" spans="1:5" x14ac:dyDescent="0.25">
      <c r="A12" s="54">
        <v>5</v>
      </c>
      <c r="B12" s="55" t="s">
        <v>110</v>
      </c>
      <c r="C12" s="14">
        <f>'Список домов'!G15</f>
        <v>152904</v>
      </c>
    </row>
    <row r="13" spans="1:5" x14ac:dyDescent="0.25">
      <c r="A13" s="54">
        <v>6</v>
      </c>
      <c r="B13" s="55" t="s">
        <v>94</v>
      </c>
      <c r="C13" s="14">
        <f>'Список домов'!H15</f>
        <v>29500.5</v>
      </c>
    </row>
    <row r="14" spans="1:5" x14ac:dyDescent="0.25">
      <c r="A14" s="54">
        <v>7</v>
      </c>
      <c r="B14" s="55" t="s">
        <v>125</v>
      </c>
      <c r="C14" s="14">
        <f>'Список домов'!I15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домов'!J15</f>
        <v>0</v>
      </c>
    </row>
    <row r="16" spans="1:5" x14ac:dyDescent="0.25">
      <c r="A16" s="54">
        <v>9</v>
      </c>
      <c r="B16" s="55" t="s">
        <v>114</v>
      </c>
      <c r="C16" s="14">
        <f>'Список домов'!K15</f>
        <v>52768.5</v>
      </c>
    </row>
    <row r="17" spans="1:5" x14ac:dyDescent="0.25">
      <c r="A17" s="54">
        <v>10</v>
      </c>
      <c r="B17" s="55" t="s">
        <v>127</v>
      </c>
      <c r="C17" s="14">
        <f>'Список домов'!L15</f>
        <v>422908.36500000005</v>
      </c>
    </row>
    <row r="18" spans="1:5" ht="24" x14ac:dyDescent="0.25">
      <c r="A18" s="54">
        <v>11</v>
      </c>
      <c r="B18" s="56" t="s">
        <v>128</v>
      </c>
      <c r="C18" s="14">
        <f>'Список домов'!M15</f>
        <v>38149.941193288476</v>
      </c>
    </row>
    <row r="19" spans="1:5" ht="24" x14ac:dyDescent="0.25">
      <c r="A19" s="54">
        <v>12</v>
      </c>
      <c r="B19" s="56" t="s">
        <v>129</v>
      </c>
      <c r="C19" s="14">
        <f>'Список домов'!N15</f>
        <v>81761.643385797215</v>
      </c>
    </row>
    <row r="20" spans="1:5" ht="24" x14ac:dyDescent="0.25">
      <c r="A20" s="54">
        <v>13</v>
      </c>
      <c r="B20" s="56" t="s">
        <v>137</v>
      </c>
      <c r="C20" s="14">
        <f>'Список домов'!O15</f>
        <v>61733.541203684996</v>
      </c>
    </row>
    <row r="21" spans="1:5" ht="24" x14ac:dyDescent="0.25">
      <c r="A21" s="54">
        <v>14</v>
      </c>
      <c r="B21" s="56" t="s">
        <v>130</v>
      </c>
      <c r="C21" s="14">
        <f>'Список домов'!P15</f>
        <v>124333.22666666667</v>
      </c>
    </row>
    <row r="22" spans="1:5" x14ac:dyDescent="0.25">
      <c r="A22" s="54">
        <v>15</v>
      </c>
      <c r="B22" s="56" t="s">
        <v>99</v>
      </c>
      <c r="C22" s="14">
        <f>'Список домов'!Q15</f>
        <v>71400</v>
      </c>
    </row>
    <row r="23" spans="1:5" x14ac:dyDescent="0.25">
      <c r="A23" s="54">
        <v>16</v>
      </c>
      <c r="B23" s="56" t="s">
        <v>131</v>
      </c>
      <c r="C23" s="22">
        <f>'Список домов'!R15</f>
        <v>0</v>
      </c>
    </row>
    <row r="24" spans="1:5" x14ac:dyDescent="0.25">
      <c r="A24" s="54">
        <v>17</v>
      </c>
      <c r="B24" s="56" t="s">
        <v>100</v>
      </c>
      <c r="C24" s="14">
        <f>'Список домов'!S15</f>
        <v>0</v>
      </c>
    </row>
    <row r="25" spans="1:5" x14ac:dyDescent="0.25">
      <c r="A25" s="54">
        <v>18</v>
      </c>
      <c r="B25" s="56" t="s">
        <v>95</v>
      </c>
      <c r="C25" s="14">
        <f>'Список домов'!T15</f>
        <v>885692.37658353138</v>
      </c>
    </row>
    <row r="26" spans="1:5" x14ac:dyDescent="0.25">
      <c r="A26" s="54">
        <v>19</v>
      </c>
      <c r="B26" s="56" t="s">
        <v>121</v>
      </c>
      <c r="C26" s="14">
        <f>'Список домов'!U15</f>
        <v>0</v>
      </c>
    </row>
    <row r="27" spans="1:5" x14ac:dyDescent="0.25">
      <c r="A27" s="54">
        <v>20</v>
      </c>
      <c r="B27" s="56" t="s">
        <v>122</v>
      </c>
      <c r="C27" s="14">
        <f>'Список домов'!V15</f>
        <v>0</v>
      </c>
    </row>
    <row r="28" spans="1:5" ht="19.5" customHeight="1" x14ac:dyDescent="0.25">
      <c r="A28" s="11"/>
      <c r="B28" s="13" t="s">
        <v>132</v>
      </c>
      <c r="C28" s="16">
        <f>SUM(C8:C27)</f>
        <v>3904979.5940329693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23" priority="1" operator="equal">
      <formula>0</formula>
    </cfRule>
    <cfRule type="cellIs" dxfId="322" priority="2" operator="equal">
      <formula>0</formula>
    </cfRule>
    <cfRule type="cellIs" dxfId="321" priority="3" operator="equal">
      <formula>0</formula>
    </cfRule>
    <cfRule type="cellIs" dxfId="32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домов'!C16</f>
        <v>376457.76</v>
      </c>
    </row>
    <row r="9" spans="1:5" x14ac:dyDescent="0.25">
      <c r="A9" s="54">
        <v>2</v>
      </c>
      <c r="B9" s="55" t="s">
        <v>107</v>
      </c>
      <c r="C9" s="14">
        <f>'Список домов'!D16</f>
        <v>784818.72</v>
      </c>
    </row>
    <row r="10" spans="1:5" x14ac:dyDescent="0.25">
      <c r="A10" s="54">
        <v>3</v>
      </c>
      <c r="B10" s="55" t="s">
        <v>123</v>
      </c>
      <c r="C10" s="14">
        <f>'Список домов'!E16</f>
        <v>679074</v>
      </c>
    </row>
    <row r="11" spans="1:5" ht="24" x14ac:dyDescent="0.25">
      <c r="A11" s="54">
        <v>4</v>
      </c>
      <c r="B11" s="55" t="s">
        <v>124</v>
      </c>
      <c r="C11" s="14">
        <f>'Список домов'!F16</f>
        <v>221955.12</v>
      </c>
    </row>
    <row r="12" spans="1:5" x14ac:dyDescent="0.25">
      <c r="A12" s="54">
        <v>5</v>
      </c>
      <c r="B12" s="55" t="s">
        <v>110</v>
      </c>
      <c r="C12" s="14">
        <f>'Список домов'!G16</f>
        <v>167719.67999999999</v>
      </c>
    </row>
    <row r="13" spans="1:5" x14ac:dyDescent="0.25">
      <c r="A13" s="54">
        <v>6</v>
      </c>
      <c r="B13" s="55" t="s">
        <v>94</v>
      </c>
      <c r="C13" s="14">
        <f>'Список домов'!H16</f>
        <v>32358.959999999999</v>
      </c>
    </row>
    <row r="14" spans="1:5" x14ac:dyDescent="0.25">
      <c r="A14" s="54">
        <v>7</v>
      </c>
      <c r="B14" s="55" t="s">
        <v>125</v>
      </c>
      <c r="C14" s="14">
        <f>'Список домов'!I16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домов'!J16</f>
        <v>0</v>
      </c>
    </row>
    <row r="16" spans="1:5" x14ac:dyDescent="0.25">
      <c r="A16" s="54">
        <v>9</v>
      </c>
      <c r="B16" s="55" t="s">
        <v>114</v>
      </c>
      <c r="C16" s="14">
        <f>'Список домов'!K16</f>
        <v>57881.520000000004</v>
      </c>
    </row>
    <row r="17" spans="1:3" x14ac:dyDescent="0.25">
      <c r="A17" s="54">
        <v>10</v>
      </c>
      <c r="B17" s="55" t="s">
        <v>127</v>
      </c>
      <c r="C17" s="14">
        <f>'Список домов'!L16</f>
        <v>520085.96640000003</v>
      </c>
    </row>
    <row r="18" spans="1:3" ht="24" x14ac:dyDescent="0.25">
      <c r="A18" s="54">
        <v>11</v>
      </c>
      <c r="B18" s="56" t="s">
        <v>128</v>
      </c>
      <c r="C18" s="14">
        <f>'Список домов'!M16</f>
        <v>15413.473077825887</v>
      </c>
    </row>
    <row r="19" spans="1:3" ht="24" x14ac:dyDescent="0.25">
      <c r="A19" s="54">
        <v>12</v>
      </c>
      <c r="B19" s="56" t="s">
        <v>129</v>
      </c>
      <c r="C19" s="14">
        <f>'Список домов'!N16</f>
        <v>33033.625995405011</v>
      </c>
    </row>
    <row r="20" spans="1:3" ht="24" x14ac:dyDescent="0.25">
      <c r="A20" s="54">
        <v>13</v>
      </c>
      <c r="B20" s="56" t="s">
        <v>137</v>
      </c>
      <c r="C20" s="14">
        <f>'Список домов'!O16</f>
        <v>24941.801889572798</v>
      </c>
    </row>
    <row r="21" spans="1:3" ht="24" x14ac:dyDescent="0.25">
      <c r="A21" s="54">
        <v>14</v>
      </c>
      <c r="B21" s="56" t="s">
        <v>130</v>
      </c>
      <c r="C21" s="14">
        <f>'Список домов'!P16</f>
        <v>66146.253333333327</v>
      </c>
    </row>
    <row r="22" spans="1:3" x14ac:dyDescent="0.25">
      <c r="A22" s="54">
        <v>15</v>
      </c>
      <c r="B22" s="56" t="s">
        <v>99</v>
      </c>
      <c r="C22" s="14">
        <f>'Список домов'!Q16</f>
        <v>0</v>
      </c>
    </row>
    <row r="23" spans="1:3" x14ac:dyDescent="0.25">
      <c r="A23" s="54">
        <v>16</v>
      </c>
      <c r="B23" s="56" t="s">
        <v>131</v>
      </c>
      <c r="C23" s="22">
        <f>'Список домов'!R16</f>
        <v>0</v>
      </c>
    </row>
    <row r="24" spans="1:3" x14ac:dyDescent="0.25">
      <c r="A24" s="54">
        <v>17</v>
      </c>
      <c r="B24" s="56" t="s">
        <v>100</v>
      </c>
      <c r="C24" s="14">
        <f>'Список домов'!S16</f>
        <v>0</v>
      </c>
    </row>
    <row r="25" spans="1:3" x14ac:dyDescent="0.25">
      <c r="A25" s="54">
        <v>18</v>
      </c>
      <c r="B25" s="56" t="s">
        <v>95</v>
      </c>
      <c r="C25" s="14">
        <f>'Список домов'!T16</f>
        <v>1541833.2305819478</v>
      </c>
    </row>
    <row r="26" spans="1:3" x14ac:dyDescent="0.25">
      <c r="A26" s="54">
        <v>19</v>
      </c>
      <c r="B26" s="56" t="s">
        <v>121</v>
      </c>
      <c r="C26" s="14">
        <f>'Список домов'!U16</f>
        <v>3245988.2794559891</v>
      </c>
    </row>
    <row r="27" spans="1:3" x14ac:dyDescent="0.25">
      <c r="A27" s="54">
        <v>20</v>
      </c>
      <c r="B27" s="56" t="s">
        <v>122</v>
      </c>
      <c r="C27" s="14">
        <f>'Список домов'!V16</f>
        <v>0</v>
      </c>
    </row>
    <row r="28" spans="1:3" ht="19.5" customHeight="1" x14ac:dyDescent="0.25">
      <c r="A28" s="11"/>
      <c r="B28" s="13" t="s">
        <v>132</v>
      </c>
      <c r="C28" s="16">
        <f>SUM(C8:C27)</f>
        <v>7767708.3907340746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19" priority="1" operator="equal">
      <formula>0</formula>
    </cfRule>
    <cfRule type="cellIs" dxfId="318" priority="2" operator="equal">
      <formula>0</formula>
    </cfRule>
    <cfRule type="cellIs" dxfId="317" priority="3" operator="equal">
      <formula>0</formula>
    </cfRule>
    <cfRule type="cellIs" dxfId="31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8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домов'!C17</f>
        <v>1199748.48</v>
      </c>
    </row>
    <row r="9" spans="1:5" x14ac:dyDescent="0.25">
      <c r="A9" s="54">
        <v>2</v>
      </c>
      <c r="B9" s="55" t="s">
        <v>107</v>
      </c>
      <c r="C9" s="14">
        <f>'Список домов'!D17</f>
        <v>2501170.56</v>
      </c>
    </row>
    <row r="10" spans="1:5" x14ac:dyDescent="0.25">
      <c r="A10" s="54">
        <v>3</v>
      </c>
      <c r="B10" s="55" t="s">
        <v>123</v>
      </c>
      <c r="C10" s="14">
        <f>'Список домов'!E17</f>
        <v>804681</v>
      </c>
    </row>
    <row r="11" spans="1:5" ht="24" x14ac:dyDescent="0.25">
      <c r="A11" s="54">
        <v>4</v>
      </c>
      <c r="B11" s="55" t="s">
        <v>124</v>
      </c>
      <c r="C11" s="14">
        <f>'Список домов'!F17</f>
        <v>707357.76</v>
      </c>
    </row>
    <row r="12" spans="1:5" x14ac:dyDescent="0.25">
      <c r="A12" s="54">
        <v>5</v>
      </c>
      <c r="B12" s="55" t="s">
        <v>110</v>
      </c>
      <c r="C12" s="14">
        <f>'Список домов'!G17</f>
        <v>534512.64000000001</v>
      </c>
    </row>
    <row r="13" spans="1:5" x14ac:dyDescent="0.25">
      <c r="A13" s="54">
        <v>6</v>
      </c>
      <c r="B13" s="55" t="s">
        <v>94</v>
      </c>
      <c r="C13" s="14">
        <f>'Список домов'!H17</f>
        <v>103126.08000000002</v>
      </c>
    </row>
    <row r="14" spans="1:5" x14ac:dyDescent="0.25">
      <c r="A14" s="54">
        <v>7</v>
      </c>
      <c r="B14" s="55" t="s">
        <v>125</v>
      </c>
      <c r="C14" s="14">
        <f>'Список домов'!I17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домов'!J17</f>
        <v>306473.28000000003</v>
      </c>
    </row>
    <row r="16" spans="1:5" x14ac:dyDescent="0.25">
      <c r="A16" s="54">
        <v>9</v>
      </c>
      <c r="B16" s="55" t="s">
        <v>114</v>
      </c>
      <c r="C16" s="14">
        <f>'Список домов'!K17</f>
        <v>184464.96000000002</v>
      </c>
    </row>
    <row r="17" spans="1:5" x14ac:dyDescent="0.25">
      <c r="A17" s="54">
        <v>10</v>
      </c>
      <c r="B17" s="55" t="s">
        <v>127</v>
      </c>
      <c r="C17" s="14">
        <f>'Список домов'!L17</f>
        <v>1897302</v>
      </c>
    </row>
    <row r="18" spans="1:5" ht="24" x14ac:dyDescent="0.25">
      <c r="A18" s="54">
        <v>11</v>
      </c>
      <c r="B18" s="56" t="s">
        <v>128</v>
      </c>
      <c r="C18" s="14">
        <f>'Список домов'!M17</f>
        <v>107237.50991246932</v>
      </c>
    </row>
    <row r="19" spans="1:5" ht="24" x14ac:dyDescent="0.25">
      <c r="A19" s="54">
        <v>12</v>
      </c>
      <c r="B19" s="56" t="s">
        <v>129</v>
      </c>
      <c r="C19" s="14">
        <f>'Список домов'!N17</f>
        <v>229827.74727282423</v>
      </c>
    </row>
    <row r="20" spans="1:5" ht="24" x14ac:dyDescent="0.25">
      <c r="A20" s="54">
        <v>13</v>
      </c>
      <c r="B20" s="56" t="s">
        <v>137</v>
      </c>
      <c r="C20" s="14">
        <f>'Список домов'!O17</f>
        <v>173529.78876745037</v>
      </c>
    </row>
    <row r="21" spans="1:5" ht="24" x14ac:dyDescent="0.25">
      <c r="A21" s="54">
        <v>14</v>
      </c>
      <c r="B21" s="56" t="s">
        <v>130</v>
      </c>
      <c r="C21" s="14">
        <f>'Список домов'!P17</f>
        <v>221982.34666666668</v>
      </c>
    </row>
    <row r="22" spans="1:5" x14ac:dyDescent="0.25">
      <c r="A22" s="54">
        <v>15</v>
      </c>
      <c r="B22" s="56" t="s">
        <v>99</v>
      </c>
      <c r="C22" s="14">
        <f>'Список домов'!Q17</f>
        <v>125700</v>
      </c>
    </row>
    <row r="23" spans="1:5" x14ac:dyDescent="0.25">
      <c r="A23" s="54">
        <v>16</v>
      </c>
      <c r="B23" s="56" t="s">
        <v>131</v>
      </c>
      <c r="C23" s="22">
        <f>'Список домов'!R17</f>
        <v>0</v>
      </c>
    </row>
    <row r="24" spans="1:5" x14ac:dyDescent="0.25">
      <c r="A24" s="54">
        <v>17</v>
      </c>
      <c r="B24" s="56" t="s">
        <v>100</v>
      </c>
      <c r="C24" s="14">
        <f>'Список домов'!S17</f>
        <v>0</v>
      </c>
    </row>
    <row r="25" spans="1:5" x14ac:dyDescent="0.25">
      <c r="A25" s="54">
        <v>18</v>
      </c>
      <c r="B25" s="56" t="s">
        <v>95</v>
      </c>
      <c r="C25" s="14">
        <f>'Список домов'!T17</f>
        <v>0</v>
      </c>
    </row>
    <row r="26" spans="1:5" x14ac:dyDescent="0.25">
      <c r="A26" s="54">
        <v>19</v>
      </c>
      <c r="B26" s="56" t="s">
        <v>121</v>
      </c>
      <c r="C26" s="14">
        <f>'Список домов'!U17</f>
        <v>0</v>
      </c>
    </row>
    <row r="27" spans="1:5" x14ac:dyDescent="0.25">
      <c r="A27" s="54">
        <v>20</v>
      </c>
      <c r="B27" s="56" t="s">
        <v>122</v>
      </c>
      <c r="C27" s="14">
        <f>'Список домов'!V17</f>
        <v>0</v>
      </c>
    </row>
    <row r="28" spans="1:5" ht="19.5" customHeight="1" x14ac:dyDescent="0.25">
      <c r="A28" s="11"/>
      <c r="B28" s="13" t="s">
        <v>132</v>
      </c>
      <c r="C28" s="16">
        <f>SUM(C8:C27)</f>
        <v>9097114.1526194103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15" priority="1" operator="equal">
      <formula>0</formula>
    </cfRule>
    <cfRule type="cellIs" dxfId="314" priority="2" operator="equal">
      <formula>0</formula>
    </cfRule>
    <cfRule type="cellIs" dxfId="313" priority="3" operator="equal">
      <formula>0</formula>
    </cfRule>
    <cfRule type="cellIs" dxfId="31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5.85546875" style="3" customWidth="1"/>
    <col min="6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</row>
    <row r="2" spans="1:5" ht="15" thickBot="1" x14ac:dyDescent="0.3"/>
    <row r="3" spans="1:5" ht="31.5" customHeight="1" thickBot="1" x14ac:dyDescent="0.3">
      <c r="A3" s="69" t="s">
        <v>16</v>
      </c>
      <c r="B3" s="69"/>
      <c r="C3" s="69"/>
      <c r="D3" s="1" t="s">
        <v>92</v>
      </c>
    </row>
    <row r="5" spans="1:5" ht="15" x14ac:dyDescent="0.25">
      <c r="C5" s="7" t="s">
        <v>135</v>
      </c>
    </row>
    <row r="6" spans="1:5" x14ac:dyDescent="0.25">
      <c r="C6" s="4"/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домов'!C18</f>
        <v>1170607.2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домов'!D18</f>
        <v>2440418.4000000004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домов'!E18</f>
        <v>1076281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домов'!F18</f>
        <v>690176.4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домов'!G18</f>
        <v>521529.59999999998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домов'!H18</f>
        <v>100621.20000000001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домов'!I18</f>
        <v>119044.8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домов'!J18</f>
        <v>0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домов'!K18</f>
        <v>179984.40000000002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домов'!L18</f>
        <v>2206651.2600000002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домов'!M18</f>
        <v>89290.14707641711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домов'!N18</f>
        <v>191363.57579528171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домов'!O18</f>
        <v>144487.69254183857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домов'!P18</f>
        <v>158535.30666666667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домов'!Q18</f>
        <v>0</v>
      </c>
    </row>
    <row r="23" spans="1:5" x14ac:dyDescent="0.25">
      <c r="A23" s="54">
        <v>16</v>
      </c>
      <c r="B23" s="56" t="s">
        <v>131</v>
      </c>
      <c r="C23" s="22">
        <f>'Список домов'!R18</f>
        <v>0</v>
      </c>
    </row>
    <row r="24" spans="1:5" x14ac:dyDescent="0.25">
      <c r="A24" s="54">
        <v>17</v>
      </c>
      <c r="B24" s="56" t="s">
        <v>100</v>
      </c>
      <c r="C24" s="14">
        <f>'Список домов'!S18</f>
        <v>654614.35199999996</v>
      </c>
      <c r="D24" s="29"/>
      <c r="E24" s="28"/>
    </row>
    <row r="25" spans="1:5" x14ac:dyDescent="0.25">
      <c r="A25" s="54">
        <v>18</v>
      </c>
      <c r="B25" s="56" t="s">
        <v>95</v>
      </c>
      <c r="C25" s="14">
        <f>'Список домов'!T18</f>
        <v>0</v>
      </c>
      <c r="D25" s="28"/>
      <c r="E25" s="28"/>
    </row>
    <row r="26" spans="1:5" x14ac:dyDescent="0.25">
      <c r="A26" s="54">
        <v>19</v>
      </c>
      <c r="B26" s="56" t="s">
        <v>121</v>
      </c>
      <c r="C26" s="14">
        <f>'Список домов'!U18</f>
        <v>0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домов'!V18</f>
        <v>0</v>
      </c>
      <c r="D27" s="29"/>
      <c r="E27" s="28"/>
    </row>
    <row r="28" spans="1:5" ht="19.5" customHeight="1" x14ac:dyDescent="0.25">
      <c r="A28" s="11"/>
      <c r="B28" s="13" t="s">
        <v>132</v>
      </c>
      <c r="C28" s="16">
        <f>SUM(C8:C27)</f>
        <v>9743605.3340802044</v>
      </c>
    </row>
    <row r="29" spans="1:5" ht="15.75" x14ac:dyDescent="0.25">
      <c r="A29" s="17"/>
      <c r="B29" s="18"/>
      <c r="C29" s="19"/>
    </row>
    <row r="30" spans="1:5" x14ac:dyDescent="0.25">
      <c r="C30" s="4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1:C1"/>
    <mergeCell ref="A3:C3"/>
  </mergeCells>
  <conditionalFormatting sqref="C8:C27">
    <cfRule type="cellIs" dxfId="311" priority="1" operator="equal">
      <formula>0</formula>
    </cfRule>
    <cfRule type="cellIs" dxfId="310" priority="2" operator="equal">
      <formula>0</formula>
    </cfRule>
    <cfRule type="cellIs" dxfId="309" priority="3" operator="equal">
      <formula>0</formula>
    </cfRule>
    <cfRule type="cellIs" dxfId="30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домов'!C19</f>
        <v>919139.76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домов'!D19</f>
        <v>1916172.7200000002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домов'!E19</f>
        <v>2163974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домов'!F19</f>
        <v>541914.12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домов'!G19</f>
        <v>409495.68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домов'!H19</f>
        <v>79005.960000000006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домов'!I19</f>
        <v>0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домов'!J19</f>
        <v>0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домов'!K19</f>
        <v>141320.52000000002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домов'!L19</f>
        <v>1688435.2584000002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домов'!M19</f>
        <v>58420.187510474992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домов'!N19</f>
        <v>125204.13894119377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домов'!O19</f>
        <v>94534.485244223179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домов'!P19</f>
        <v>140140.96000000002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домов'!Q19</f>
        <v>333000</v>
      </c>
    </row>
    <row r="23" spans="1:5" x14ac:dyDescent="0.25">
      <c r="A23" s="54">
        <v>16</v>
      </c>
      <c r="B23" s="56" t="s">
        <v>131</v>
      </c>
      <c r="C23" s="22">
        <f>'Список домов'!R19</f>
        <v>0</v>
      </c>
    </row>
    <row r="24" spans="1:5" x14ac:dyDescent="0.25">
      <c r="A24" s="54">
        <v>17</v>
      </c>
      <c r="B24" s="56" t="s">
        <v>100</v>
      </c>
      <c r="C24" s="14">
        <f>'Список домов'!S19</f>
        <v>623436.66</v>
      </c>
      <c r="D24" s="29"/>
      <c r="E24" s="28"/>
    </row>
    <row r="25" spans="1:5" x14ac:dyDescent="0.25">
      <c r="A25" s="54">
        <v>18</v>
      </c>
      <c r="B25" s="56" t="s">
        <v>95</v>
      </c>
      <c r="C25" s="14">
        <f>'Список домов'!T19</f>
        <v>0</v>
      </c>
      <c r="D25" s="29"/>
      <c r="E25" s="28"/>
    </row>
    <row r="26" spans="1:5" x14ac:dyDescent="0.25">
      <c r="A26" s="54">
        <v>19</v>
      </c>
      <c r="B26" s="56" t="s">
        <v>121</v>
      </c>
      <c r="C26" s="14">
        <f>'Список домов'!U19</f>
        <v>0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домов'!V19</f>
        <v>0</v>
      </c>
      <c r="D27" s="28"/>
      <c r="E27" s="28"/>
    </row>
    <row r="28" spans="1:5" ht="19.5" customHeight="1" x14ac:dyDescent="0.25">
      <c r="A28" s="11"/>
      <c r="B28" s="13" t="s">
        <v>132</v>
      </c>
      <c r="C28" s="16">
        <f>SUM(C8:C27)</f>
        <v>9234194.450095892</v>
      </c>
      <c r="D28" s="28"/>
      <c r="E28" s="28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07" priority="1" operator="equal">
      <formula>0</formula>
    </cfRule>
    <cfRule type="cellIs" dxfId="306" priority="2" operator="equal">
      <formula>0</formula>
    </cfRule>
    <cfRule type="cellIs" dxfId="305" priority="3" operator="equal">
      <formula>0</formula>
    </cfRule>
    <cfRule type="cellIs" dxfId="30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домов'!C20</f>
        <v>1023959.1599999999</v>
      </c>
    </row>
    <row r="9" spans="1:5" x14ac:dyDescent="0.25">
      <c r="A9" s="54">
        <v>2</v>
      </c>
      <c r="B9" s="55" t="s">
        <v>107</v>
      </c>
      <c r="C9" s="14">
        <f>'Список домов'!D20</f>
        <v>2134694.5200000005</v>
      </c>
    </row>
    <row r="10" spans="1:5" x14ac:dyDescent="0.25">
      <c r="A10" s="54">
        <v>3</v>
      </c>
      <c r="B10" s="55" t="s">
        <v>123</v>
      </c>
      <c r="C10" s="14">
        <f>'Список домов'!E20</f>
        <v>2948890</v>
      </c>
    </row>
    <row r="11" spans="1:5" ht="24" x14ac:dyDescent="0.25">
      <c r="A11" s="54">
        <v>4</v>
      </c>
      <c r="B11" s="55" t="s">
        <v>124</v>
      </c>
      <c r="C11" s="14">
        <f>'Список домов'!F20</f>
        <v>603714.42000000004</v>
      </c>
    </row>
    <row r="12" spans="1:5" x14ac:dyDescent="0.25">
      <c r="A12" s="54">
        <v>5</v>
      </c>
      <c r="B12" s="55" t="s">
        <v>110</v>
      </c>
      <c r="C12" s="14">
        <f>'Список домов'!G20</f>
        <v>456194.88</v>
      </c>
    </row>
    <row r="13" spans="1:5" x14ac:dyDescent="0.25">
      <c r="A13" s="54">
        <v>6</v>
      </c>
      <c r="B13" s="55" t="s">
        <v>94</v>
      </c>
      <c r="C13" s="14">
        <f>'Список домов'!H20</f>
        <v>88015.86</v>
      </c>
    </row>
    <row r="14" spans="1:5" x14ac:dyDescent="0.25">
      <c r="A14" s="54">
        <v>7</v>
      </c>
      <c r="B14" s="55" t="s">
        <v>125</v>
      </c>
      <c r="C14" s="14">
        <f>'Список домов'!I20</f>
        <v>104131.44</v>
      </c>
    </row>
    <row r="15" spans="1:5" ht="24" x14ac:dyDescent="0.25">
      <c r="A15" s="54">
        <v>8</v>
      </c>
      <c r="B15" s="55" t="s">
        <v>126</v>
      </c>
      <c r="C15" s="14">
        <f>'Список домов'!J20</f>
        <v>0</v>
      </c>
    </row>
    <row r="16" spans="1:5" x14ac:dyDescent="0.25">
      <c r="A16" s="54">
        <v>9</v>
      </c>
      <c r="B16" s="55" t="s">
        <v>114</v>
      </c>
      <c r="C16" s="14">
        <f>'Список домов'!K20</f>
        <v>157436.82</v>
      </c>
    </row>
    <row r="17" spans="1:5" x14ac:dyDescent="0.25">
      <c r="A17" s="54">
        <v>10</v>
      </c>
      <c r="B17" s="55" t="s">
        <v>127</v>
      </c>
      <c r="C17" s="14">
        <f>'Список домов'!L20</f>
        <v>1287672.0318</v>
      </c>
    </row>
    <row r="18" spans="1:5" ht="24" x14ac:dyDescent="0.25">
      <c r="A18" s="54">
        <v>11</v>
      </c>
      <c r="B18" s="56" t="s">
        <v>128</v>
      </c>
      <c r="C18" s="14">
        <f>'Список домов'!M20</f>
        <v>131691.72434793098</v>
      </c>
    </row>
    <row r="19" spans="1:5" ht="24" x14ac:dyDescent="0.25">
      <c r="A19" s="54">
        <v>12</v>
      </c>
      <c r="B19" s="56" t="s">
        <v>129</v>
      </c>
      <c r="C19" s="14">
        <f>'Список домов'!N20</f>
        <v>282237.17956583592</v>
      </c>
    </row>
    <row r="20" spans="1:5" ht="24" x14ac:dyDescent="0.25">
      <c r="A20" s="54">
        <v>13</v>
      </c>
      <c r="B20" s="56" t="s">
        <v>137</v>
      </c>
      <c r="C20" s="14">
        <f>'Список домов'!O20</f>
        <v>213101.1539448337</v>
      </c>
    </row>
    <row r="21" spans="1:5" ht="24" x14ac:dyDescent="0.25">
      <c r="A21" s="54">
        <v>14</v>
      </c>
      <c r="B21" s="56" t="s">
        <v>130</v>
      </c>
      <c r="C21" s="14">
        <f>'Список домов'!P20</f>
        <v>171352.57333333336</v>
      </c>
    </row>
    <row r="22" spans="1:5" x14ac:dyDescent="0.25">
      <c r="A22" s="54">
        <v>15</v>
      </c>
      <c r="B22" s="56" t="s">
        <v>99</v>
      </c>
      <c r="C22" s="14">
        <f>'Список домов'!Q20</f>
        <v>328440</v>
      </c>
    </row>
    <row r="23" spans="1:5" x14ac:dyDescent="0.25">
      <c r="A23" s="54">
        <v>16</v>
      </c>
      <c r="B23" s="56" t="s">
        <v>131</v>
      </c>
      <c r="C23" s="22">
        <f>'Список домов'!R20</f>
        <v>0</v>
      </c>
    </row>
    <row r="24" spans="1:5" x14ac:dyDescent="0.25">
      <c r="A24" s="54">
        <v>17</v>
      </c>
      <c r="B24" s="56" t="s">
        <v>100</v>
      </c>
      <c r="C24" s="14">
        <f>'Список домов'!S20</f>
        <v>112492.8</v>
      </c>
      <c r="D24" s="20"/>
    </row>
    <row r="25" spans="1:5" x14ac:dyDescent="0.25">
      <c r="A25" s="54">
        <v>18</v>
      </c>
      <c r="B25" s="56" t="s">
        <v>95</v>
      </c>
      <c r="C25" s="14">
        <f>'Список домов'!T20</f>
        <v>0</v>
      </c>
      <c r="D25" s="20"/>
    </row>
    <row r="26" spans="1:5" x14ac:dyDescent="0.25">
      <c r="A26" s="54">
        <v>19</v>
      </c>
      <c r="B26" s="56" t="s">
        <v>121</v>
      </c>
      <c r="C26" s="14">
        <f>'Список домов'!U20</f>
        <v>0</v>
      </c>
    </row>
    <row r="27" spans="1:5" x14ac:dyDescent="0.25">
      <c r="A27" s="54">
        <v>20</v>
      </c>
      <c r="B27" s="56" t="s">
        <v>122</v>
      </c>
      <c r="C27" s="14">
        <f>'Список домов'!V20</f>
        <v>0</v>
      </c>
    </row>
    <row r="28" spans="1:5" ht="19.5" customHeight="1" x14ac:dyDescent="0.25">
      <c r="A28" s="11"/>
      <c r="B28" s="13" t="s">
        <v>132</v>
      </c>
      <c r="C28" s="16">
        <f>SUM(C8:C27)</f>
        <v>10044024.562991936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03" priority="1" operator="equal">
      <formula>0</formula>
    </cfRule>
    <cfRule type="cellIs" dxfId="302" priority="2" operator="equal">
      <formula>0</formula>
    </cfRule>
    <cfRule type="cellIs" dxfId="301" priority="3" operator="equal">
      <formula>0</formula>
    </cfRule>
    <cfRule type="cellIs" dxfId="30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4" activePane="bottomLeft" state="frozen"/>
      <selection sqref="A1:C29"/>
      <selection pane="bottomLeft" activeCell="D3" sqref="D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6"/>
      <c r="C1" s="66"/>
      <c r="D1" s="8"/>
      <c r="E1" s="8"/>
    </row>
    <row r="2" spans="1:5" ht="15" thickBot="1" x14ac:dyDescent="0.3"/>
    <row r="3" spans="1:5" ht="31.5" customHeight="1" thickBot="1" x14ac:dyDescent="0.3">
      <c r="A3" s="65" t="s">
        <v>1</v>
      </c>
      <c r="B3" s="65"/>
      <c r="C3" s="65"/>
      <c r="D3" s="1" t="s">
        <v>92</v>
      </c>
    </row>
    <row r="4" spans="1:5" x14ac:dyDescent="0.25">
      <c r="A4" s="5"/>
    </row>
    <row r="5" spans="1:5" x14ac:dyDescent="0.25">
      <c r="A5" s="5"/>
      <c r="C5" s="6" t="s">
        <v>135</v>
      </c>
    </row>
    <row r="6" spans="1:5" x14ac:dyDescent="0.25">
      <c r="A6" s="5"/>
    </row>
    <row r="7" spans="1:5" ht="52.5" customHeight="1" x14ac:dyDescent="0.25">
      <c r="A7" s="58" t="s">
        <v>93</v>
      </c>
      <c r="B7" s="60" t="s">
        <v>0</v>
      </c>
      <c r="C7" s="58" t="s">
        <v>104</v>
      </c>
    </row>
    <row r="8" spans="1:5" x14ac:dyDescent="0.25">
      <c r="A8" s="54">
        <v>1</v>
      </c>
      <c r="B8" s="55" t="s">
        <v>106</v>
      </c>
      <c r="C8" s="14">
        <f>'Список домов'!C3</f>
        <v>384635.16000000003</v>
      </c>
    </row>
    <row r="9" spans="1:5" x14ac:dyDescent="0.25">
      <c r="A9" s="54">
        <v>2</v>
      </c>
      <c r="B9" s="55" t="s">
        <v>107</v>
      </c>
      <c r="C9" s="14">
        <f>'Список домов'!D3</f>
        <v>801866.52</v>
      </c>
    </row>
    <row r="10" spans="1:5" x14ac:dyDescent="0.25">
      <c r="A10" s="54">
        <v>3</v>
      </c>
      <c r="B10" s="55" t="s">
        <v>123</v>
      </c>
      <c r="C10" s="14">
        <f>'Список домов'!E3</f>
        <v>696553</v>
      </c>
    </row>
    <row r="11" spans="1:5" ht="24" x14ac:dyDescent="0.25">
      <c r="A11" s="54">
        <v>4</v>
      </c>
      <c r="B11" s="55" t="s">
        <v>124</v>
      </c>
      <c r="C11" s="14">
        <f>'Список домов'!F3</f>
        <v>226776.41999999998</v>
      </c>
    </row>
    <row r="12" spans="1:5" x14ac:dyDescent="0.25">
      <c r="A12" s="54">
        <v>5</v>
      </c>
      <c r="B12" s="55" t="s">
        <v>110</v>
      </c>
      <c r="C12" s="14">
        <f>'Список домов'!G3</f>
        <v>171362.88</v>
      </c>
    </row>
    <row r="13" spans="1:5" x14ac:dyDescent="0.25">
      <c r="A13" s="54">
        <v>6</v>
      </c>
      <c r="B13" s="55" t="s">
        <v>94</v>
      </c>
      <c r="C13" s="14">
        <f>'Список домов'!H3</f>
        <v>33061.86</v>
      </c>
    </row>
    <row r="14" spans="1:5" x14ac:dyDescent="0.25">
      <c r="A14" s="54">
        <v>7</v>
      </c>
      <c r="B14" s="55" t="s">
        <v>125</v>
      </c>
      <c r="C14" s="14">
        <f>'Список домов'!I3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домов'!J3</f>
        <v>0</v>
      </c>
    </row>
    <row r="16" spans="1:5" x14ac:dyDescent="0.25">
      <c r="A16" s="54">
        <v>9</v>
      </c>
      <c r="B16" s="55" t="s">
        <v>114</v>
      </c>
      <c r="C16" s="14">
        <f>'Список домов'!K3</f>
        <v>59138.82</v>
      </c>
    </row>
    <row r="17" spans="1:3" x14ac:dyDescent="0.25">
      <c r="A17" s="54">
        <v>10</v>
      </c>
      <c r="B17" s="55" t="s">
        <v>127</v>
      </c>
      <c r="C17" s="14">
        <f>'Список домов'!L3</f>
        <v>379559.46600000001</v>
      </c>
    </row>
    <row r="18" spans="1:3" ht="24" x14ac:dyDescent="0.25">
      <c r="A18" s="54">
        <v>11</v>
      </c>
      <c r="B18" s="56" t="s">
        <v>128</v>
      </c>
      <c r="C18" s="14">
        <f>'Список домов'!M3</f>
        <v>20757.119207091917</v>
      </c>
    </row>
    <row r="19" spans="1:3" ht="24" x14ac:dyDescent="0.25">
      <c r="A19" s="54">
        <v>12</v>
      </c>
      <c r="B19" s="56" t="s">
        <v>129</v>
      </c>
      <c r="C19" s="14">
        <f>'Список домов'!N3</f>
        <v>44485.944807309425</v>
      </c>
    </row>
    <row r="20" spans="1:3" ht="24" x14ac:dyDescent="0.25">
      <c r="A20" s="54">
        <v>13</v>
      </c>
      <c r="B20" s="56" t="s">
        <v>137</v>
      </c>
      <c r="C20" s="14">
        <f>'Список домов'!O3</f>
        <v>33588.792898748732</v>
      </c>
    </row>
    <row r="21" spans="1:3" ht="24" x14ac:dyDescent="0.25">
      <c r="A21" s="54">
        <v>14</v>
      </c>
      <c r="B21" s="56" t="s">
        <v>130</v>
      </c>
      <c r="C21" s="14">
        <f>'Список домов'!P3</f>
        <v>79367.320000000007</v>
      </c>
    </row>
    <row r="22" spans="1:3" x14ac:dyDescent="0.25">
      <c r="A22" s="54">
        <v>15</v>
      </c>
      <c r="B22" s="56" t="s">
        <v>99</v>
      </c>
      <c r="C22" s="22">
        <f>'Список домов'!Q3</f>
        <v>0</v>
      </c>
    </row>
    <row r="23" spans="1:3" x14ac:dyDescent="0.25">
      <c r="A23" s="54">
        <v>16</v>
      </c>
      <c r="B23" s="56" t="s">
        <v>131</v>
      </c>
      <c r="C23" s="22">
        <f>'Список домов'!R3</f>
        <v>0</v>
      </c>
    </row>
    <row r="24" spans="1:3" x14ac:dyDescent="0.25">
      <c r="A24" s="54">
        <v>17</v>
      </c>
      <c r="B24" s="56" t="s">
        <v>100</v>
      </c>
      <c r="C24" s="14">
        <f>'Список домов'!S3</f>
        <v>0</v>
      </c>
    </row>
    <row r="25" spans="1:3" x14ac:dyDescent="0.25">
      <c r="A25" s="54">
        <v>18</v>
      </c>
      <c r="B25" s="56" t="s">
        <v>95</v>
      </c>
      <c r="C25" s="14">
        <f>'Список домов'!T3</f>
        <v>2021480.1104908946</v>
      </c>
    </row>
    <row r="26" spans="1:3" x14ac:dyDescent="0.25">
      <c r="A26" s="54">
        <v>19</v>
      </c>
      <c r="B26" s="56" t="s">
        <v>121</v>
      </c>
      <c r="C26" s="14">
        <f>'Список домов'!U3</f>
        <v>3801668.5643457039</v>
      </c>
    </row>
    <row r="27" spans="1:3" x14ac:dyDescent="0.25">
      <c r="A27" s="54">
        <v>20</v>
      </c>
      <c r="B27" s="56" t="s">
        <v>122</v>
      </c>
      <c r="C27" s="14">
        <f>'Список домов'!V3</f>
        <v>993576.78585034015</v>
      </c>
    </row>
    <row r="28" spans="1:3" ht="19.5" customHeight="1" x14ac:dyDescent="0.25">
      <c r="A28" s="10"/>
      <c r="B28" s="13" t="s">
        <v>132</v>
      </c>
      <c r="C28" s="16">
        <f>SUM(C8:C27)</f>
        <v>9747878.7636000887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4"/>
    </row>
  </sheetData>
  <mergeCells count="2">
    <mergeCell ref="A3:C3"/>
    <mergeCell ref="A1:C1"/>
  </mergeCells>
  <conditionalFormatting sqref="C8:C27">
    <cfRule type="cellIs" dxfId="371" priority="1" operator="equal">
      <formula>0</formula>
    </cfRule>
    <cfRule type="cellIs" dxfId="370" priority="2" operator="equal">
      <formula>0</formula>
    </cfRule>
    <cfRule type="cellIs" dxfId="369" priority="3" operator="equal">
      <formula>0</formula>
    </cfRule>
    <cfRule type="cellIs" dxfId="36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4" activePane="bottomLeft" state="frozen"/>
      <selection activeCell="B21" sqref="B21"/>
      <selection pane="bottomLeft" activeCell="D3" sqref="D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домов'!C21</f>
        <v>770905.8</v>
      </c>
      <c r="D8" s="21"/>
    </row>
    <row r="9" spans="1:5" x14ac:dyDescent="0.25">
      <c r="A9" s="54">
        <v>2</v>
      </c>
      <c r="B9" s="55" t="s">
        <v>107</v>
      </c>
      <c r="C9" s="14">
        <f>'Список домов'!D21</f>
        <v>1607142.6</v>
      </c>
      <c r="D9" s="21"/>
    </row>
    <row r="10" spans="1:5" x14ac:dyDescent="0.25">
      <c r="A10" s="54">
        <v>3</v>
      </c>
      <c r="B10" s="55" t="s">
        <v>123</v>
      </c>
      <c r="C10" s="14">
        <f>'Список домов'!E21</f>
        <v>492600</v>
      </c>
      <c r="D10" s="21"/>
    </row>
    <row r="11" spans="1:5" ht="24" x14ac:dyDescent="0.25">
      <c r="A11" s="54">
        <v>4</v>
      </c>
      <c r="B11" s="55" t="s">
        <v>124</v>
      </c>
      <c r="C11" s="14">
        <f>'Список домов'!F21</f>
        <v>454517.1</v>
      </c>
      <c r="D11" s="21"/>
    </row>
    <row r="12" spans="1:5" x14ac:dyDescent="0.25">
      <c r="A12" s="54">
        <v>5</v>
      </c>
      <c r="B12" s="55" t="s">
        <v>110</v>
      </c>
      <c r="C12" s="14">
        <f>'Список домов'!G21</f>
        <v>343454.4</v>
      </c>
      <c r="D12" s="21"/>
    </row>
    <row r="13" spans="1:5" x14ac:dyDescent="0.25">
      <c r="A13" s="54">
        <v>6</v>
      </c>
      <c r="B13" s="55" t="s">
        <v>94</v>
      </c>
      <c r="C13" s="14">
        <f>'Список домов'!H21</f>
        <v>66264.3</v>
      </c>
      <c r="D13" s="21"/>
    </row>
    <row r="14" spans="1:5" x14ac:dyDescent="0.25">
      <c r="A14" s="54">
        <v>7</v>
      </c>
      <c r="B14" s="55" t="s">
        <v>125</v>
      </c>
      <c r="C14" s="14">
        <f>'Список домов'!I21</f>
        <v>0</v>
      </c>
      <c r="D14" s="21"/>
    </row>
    <row r="15" spans="1:5" ht="24" x14ac:dyDescent="0.25">
      <c r="A15" s="54">
        <v>8</v>
      </c>
      <c r="B15" s="55" t="s">
        <v>126</v>
      </c>
      <c r="C15" s="14">
        <f>'Список домов'!J21</f>
        <v>0</v>
      </c>
      <c r="D15" s="21"/>
    </row>
    <row r="16" spans="1:5" x14ac:dyDescent="0.25">
      <c r="A16" s="54">
        <v>9</v>
      </c>
      <c r="B16" s="55" t="s">
        <v>114</v>
      </c>
      <c r="C16" s="14">
        <f>'Список домов'!K21</f>
        <v>118529.1</v>
      </c>
      <c r="D16" s="21"/>
    </row>
    <row r="17" spans="1:4" x14ac:dyDescent="0.25">
      <c r="A17" s="54">
        <v>10</v>
      </c>
      <c r="B17" s="55" t="s">
        <v>127</v>
      </c>
      <c r="C17" s="14">
        <f>'Список домов'!L21</f>
        <v>1053322.3800000001</v>
      </c>
      <c r="D17" s="21"/>
    </row>
    <row r="18" spans="1:4" ht="24" x14ac:dyDescent="0.25">
      <c r="A18" s="54">
        <v>11</v>
      </c>
      <c r="B18" s="56" t="s">
        <v>128</v>
      </c>
      <c r="C18" s="14">
        <f>'Список домов'!M21</f>
        <v>52633.366261121679</v>
      </c>
      <c r="D18" s="21"/>
    </row>
    <row r="19" spans="1:4" ht="24" x14ac:dyDescent="0.25">
      <c r="A19" s="54">
        <v>12</v>
      </c>
      <c r="B19" s="56" t="s">
        <v>129</v>
      </c>
      <c r="C19" s="14">
        <f>'Список домов'!N21</f>
        <v>112802.02243648424</v>
      </c>
      <c r="D19" s="21"/>
    </row>
    <row r="20" spans="1:4" ht="24" x14ac:dyDescent="0.25">
      <c r="A20" s="54">
        <v>13</v>
      </c>
      <c r="B20" s="56" t="s">
        <v>137</v>
      </c>
      <c r="C20" s="14">
        <f>'Список домов'!O21</f>
        <v>85170.356313451426</v>
      </c>
      <c r="D20" s="21"/>
    </row>
    <row r="21" spans="1:4" ht="24" x14ac:dyDescent="0.25">
      <c r="A21" s="54">
        <v>14</v>
      </c>
      <c r="B21" s="56" t="s">
        <v>130</v>
      </c>
      <c r="C21" s="14">
        <f>'Список домов'!P21</f>
        <v>196933.49333333329</v>
      </c>
      <c r="D21" s="21"/>
    </row>
    <row r="22" spans="1:4" x14ac:dyDescent="0.25">
      <c r="A22" s="54">
        <v>15</v>
      </c>
      <c r="B22" s="56" t="s">
        <v>99</v>
      </c>
      <c r="C22" s="14">
        <f>'Список домов'!Q21</f>
        <v>0</v>
      </c>
    </row>
    <row r="23" spans="1:4" x14ac:dyDescent="0.25">
      <c r="A23" s="54">
        <v>16</v>
      </c>
      <c r="B23" s="56" t="s">
        <v>131</v>
      </c>
      <c r="C23" s="22">
        <f>'Список домов'!R21</f>
        <v>0</v>
      </c>
    </row>
    <row r="24" spans="1:4" x14ac:dyDescent="0.25">
      <c r="A24" s="54">
        <v>17</v>
      </c>
      <c r="B24" s="56" t="s">
        <v>100</v>
      </c>
      <c r="C24" s="14">
        <f>'Список домов'!S21</f>
        <v>0</v>
      </c>
      <c r="D24" s="21"/>
    </row>
    <row r="25" spans="1:4" x14ac:dyDescent="0.25">
      <c r="A25" s="54">
        <v>18</v>
      </c>
      <c r="B25" s="56" t="s">
        <v>95</v>
      </c>
      <c r="C25" s="14">
        <f>'Список домов'!T21</f>
        <v>0</v>
      </c>
      <c r="D25" s="21"/>
    </row>
    <row r="26" spans="1:4" x14ac:dyDescent="0.25">
      <c r="A26" s="54">
        <v>19</v>
      </c>
      <c r="B26" s="56" t="s">
        <v>121</v>
      </c>
      <c r="C26" s="14">
        <f>'Список домов'!U21</f>
        <v>0</v>
      </c>
      <c r="D26" s="21"/>
    </row>
    <row r="27" spans="1:4" x14ac:dyDescent="0.25">
      <c r="A27" s="54">
        <v>20</v>
      </c>
      <c r="B27" s="56" t="s">
        <v>122</v>
      </c>
      <c r="C27" s="14">
        <f>'Список домов'!V21</f>
        <v>0</v>
      </c>
      <c r="D27" s="21"/>
    </row>
    <row r="28" spans="1:4" ht="19.5" customHeight="1" x14ac:dyDescent="0.25">
      <c r="A28" s="11"/>
      <c r="B28" s="13" t="s">
        <v>132</v>
      </c>
      <c r="C28" s="16">
        <f>SUM(C8:C27)</f>
        <v>5354274.9183443915</v>
      </c>
    </row>
    <row r="30" spans="1:4" x14ac:dyDescent="0.25">
      <c r="B30" s="3"/>
    </row>
    <row r="31" spans="1:4" x14ac:dyDescent="0.25">
      <c r="B31" s="3"/>
      <c r="C31" s="21"/>
    </row>
    <row r="32" spans="1:4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99" priority="1" operator="equal">
      <formula>0</formula>
    </cfRule>
    <cfRule type="cellIs" dxfId="298" priority="2" operator="equal">
      <formula>0</formula>
    </cfRule>
    <cfRule type="cellIs" dxfId="297" priority="3" operator="equal">
      <formula>0</formula>
    </cfRule>
    <cfRule type="cellIs" dxfId="29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4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домов'!C22</f>
        <v>877806.72</v>
      </c>
    </row>
    <row r="9" spans="1:5" x14ac:dyDescent="0.25">
      <c r="A9" s="54">
        <v>2</v>
      </c>
      <c r="B9" s="55" t="s">
        <v>107</v>
      </c>
      <c r="C9" s="14">
        <f>'Список домов'!D22</f>
        <v>1830003.84</v>
      </c>
      <c r="D9" s="21"/>
    </row>
    <row r="10" spans="1:5" x14ac:dyDescent="0.25">
      <c r="A10" s="54">
        <v>3</v>
      </c>
      <c r="B10" s="55" t="s">
        <v>123</v>
      </c>
      <c r="C10" s="14">
        <f>'Список домов'!E22</f>
        <v>3539268</v>
      </c>
      <c r="D10" s="21"/>
    </row>
    <row r="11" spans="1:5" ht="24" x14ac:dyDescent="0.25">
      <c r="A11" s="54">
        <v>4</v>
      </c>
      <c r="B11" s="55" t="s">
        <v>124</v>
      </c>
      <c r="C11" s="14">
        <f>'Список домов'!F22</f>
        <v>517544.64</v>
      </c>
      <c r="D11" s="21"/>
    </row>
    <row r="12" spans="1:5" x14ac:dyDescent="0.25">
      <c r="A12" s="54">
        <v>5</v>
      </c>
      <c r="B12" s="55" t="s">
        <v>110</v>
      </c>
      <c r="C12" s="14">
        <f>'Список домов'!G22</f>
        <v>391080.95999999996</v>
      </c>
      <c r="D12" s="21"/>
    </row>
    <row r="13" spans="1:5" x14ac:dyDescent="0.25">
      <c r="A13" s="54">
        <v>6</v>
      </c>
      <c r="B13" s="55" t="s">
        <v>94</v>
      </c>
      <c r="C13" s="14">
        <f>'Список домов'!H22</f>
        <v>75453.119999999995</v>
      </c>
      <c r="D13" s="21"/>
    </row>
    <row r="14" spans="1:5" x14ac:dyDescent="0.25">
      <c r="A14" s="54">
        <v>7</v>
      </c>
      <c r="B14" s="55" t="s">
        <v>125</v>
      </c>
      <c r="C14" s="14">
        <f>'Список домов'!I22</f>
        <v>0</v>
      </c>
      <c r="D14" s="21"/>
    </row>
    <row r="15" spans="1:5" ht="24" x14ac:dyDescent="0.25">
      <c r="A15" s="54">
        <v>8</v>
      </c>
      <c r="B15" s="55" t="s">
        <v>126</v>
      </c>
      <c r="C15" s="14">
        <f>'Список домов'!J22</f>
        <v>0</v>
      </c>
      <c r="D15" s="21"/>
    </row>
    <row r="16" spans="1:5" x14ac:dyDescent="0.25">
      <c r="A16" s="54">
        <v>9</v>
      </c>
      <c r="B16" s="55" t="s">
        <v>114</v>
      </c>
      <c r="C16" s="14">
        <f>'Список домов'!K22</f>
        <v>134965.44</v>
      </c>
      <c r="D16" s="21"/>
    </row>
    <row r="17" spans="1:5" x14ac:dyDescent="0.25">
      <c r="A17" s="54">
        <v>10</v>
      </c>
      <c r="B17" s="55" t="s">
        <v>127</v>
      </c>
      <c r="C17" s="14">
        <f>'Список домов'!L22</f>
        <v>1623612.9887999999</v>
      </c>
      <c r="D17" s="21"/>
    </row>
    <row r="18" spans="1:5" ht="24" x14ac:dyDescent="0.25">
      <c r="A18" s="54">
        <v>11</v>
      </c>
      <c r="B18" s="56" t="s">
        <v>128</v>
      </c>
      <c r="C18" s="14">
        <f>'Список домов'!M22</f>
        <v>108109.63815551254</v>
      </c>
      <c r="D18" s="21"/>
    </row>
    <row r="19" spans="1:5" ht="24" x14ac:dyDescent="0.25">
      <c r="A19" s="54">
        <v>12</v>
      </c>
      <c r="B19" s="56" t="s">
        <v>129</v>
      </c>
      <c r="C19" s="14">
        <f>'Список домов'!N22</f>
        <v>231696.86256275617</v>
      </c>
      <c r="D19" s="21"/>
    </row>
    <row r="20" spans="1:5" ht="24" x14ac:dyDescent="0.25">
      <c r="A20" s="54">
        <v>13</v>
      </c>
      <c r="B20" s="56" t="s">
        <v>137</v>
      </c>
      <c r="C20" s="14">
        <f>'Список домов'!O22</f>
        <v>174941.05083346571</v>
      </c>
      <c r="D20" s="21"/>
    </row>
    <row r="21" spans="1:5" ht="24" x14ac:dyDescent="0.25">
      <c r="A21" s="54">
        <v>14</v>
      </c>
      <c r="B21" s="56" t="s">
        <v>130</v>
      </c>
      <c r="C21" s="14">
        <f>'Список домов'!P22</f>
        <v>178880.34666666668</v>
      </c>
      <c r="D21" s="21"/>
    </row>
    <row r="22" spans="1:5" x14ac:dyDescent="0.25">
      <c r="A22" s="54">
        <v>15</v>
      </c>
      <c r="B22" s="56" t="s">
        <v>99</v>
      </c>
      <c r="C22" s="14">
        <f>'Список домов'!Q22</f>
        <v>289800</v>
      </c>
    </row>
    <row r="23" spans="1:5" x14ac:dyDescent="0.25">
      <c r="A23" s="54">
        <v>16</v>
      </c>
      <c r="B23" s="56" t="s">
        <v>131</v>
      </c>
      <c r="C23" s="22">
        <f>'Список домов'!R22</f>
        <v>0</v>
      </c>
    </row>
    <row r="24" spans="1:5" x14ac:dyDescent="0.25">
      <c r="A24" s="54">
        <v>17</v>
      </c>
      <c r="B24" s="56" t="s">
        <v>100</v>
      </c>
      <c r="C24" s="14">
        <f>'Список домов'!S22</f>
        <v>0</v>
      </c>
      <c r="D24" s="21"/>
    </row>
    <row r="25" spans="1:5" x14ac:dyDescent="0.25">
      <c r="A25" s="54">
        <v>18</v>
      </c>
      <c r="B25" s="56" t="s">
        <v>95</v>
      </c>
      <c r="C25" s="14">
        <f>'Список домов'!T22</f>
        <v>2532065.1184481396</v>
      </c>
      <c r="D25" s="21"/>
    </row>
    <row r="26" spans="1:5" x14ac:dyDescent="0.25">
      <c r="A26" s="54">
        <v>19</v>
      </c>
      <c r="B26" s="56" t="s">
        <v>121</v>
      </c>
      <c r="C26" s="14">
        <f>'Список домов'!U22</f>
        <v>0</v>
      </c>
      <c r="D26" s="21"/>
    </row>
    <row r="27" spans="1:5" x14ac:dyDescent="0.25">
      <c r="A27" s="54">
        <v>20</v>
      </c>
      <c r="B27" s="56" t="s">
        <v>122</v>
      </c>
      <c r="C27" s="14">
        <f>'Список домов'!V22</f>
        <v>0</v>
      </c>
      <c r="D27" s="21"/>
    </row>
    <row r="28" spans="1:5" ht="19.5" customHeight="1" x14ac:dyDescent="0.25">
      <c r="A28" s="11"/>
      <c r="B28" s="13" t="s">
        <v>132</v>
      </c>
      <c r="C28" s="16">
        <f>SUM(C8:C27)</f>
        <v>12505228.725466544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95" priority="1" operator="equal">
      <formula>0</formula>
    </cfRule>
    <cfRule type="cellIs" dxfId="294" priority="2" operator="equal">
      <formula>0</formula>
    </cfRule>
    <cfRule type="cellIs" dxfId="293" priority="3" operator="equal">
      <formula>0</formula>
    </cfRule>
    <cfRule type="cellIs" dxfId="29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4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домов'!C23</f>
        <v>230553.12</v>
      </c>
    </row>
    <row r="9" spans="1:5" x14ac:dyDescent="0.25">
      <c r="A9" s="54">
        <v>2</v>
      </c>
      <c r="B9" s="55" t="s">
        <v>107</v>
      </c>
      <c r="C9" s="14">
        <f>'Список домов'!D23</f>
        <v>480644.64</v>
      </c>
    </row>
    <row r="10" spans="1:5" x14ac:dyDescent="0.25">
      <c r="A10" s="54">
        <v>3</v>
      </c>
      <c r="B10" s="55" t="s">
        <v>123</v>
      </c>
      <c r="C10" s="14">
        <f>'Список домов'!E23</f>
        <v>253052</v>
      </c>
    </row>
    <row r="11" spans="1:5" ht="24" x14ac:dyDescent="0.25">
      <c r="A11" s="54">
        <v>4</v>
      </c>
      <c r="B11" s="55" t="s">
        <v>124</v>
      </c>
      <c r="C11" s="14">
        <f>'Список домов'!F23</f>
        <v>135931.44</v>
      </c>
    </row>
    <row r="12" spans="1:5" x14ac:dyDescent="0.25">
      <c r="A12" s="54">
        <v>5</v>
      </c>
      <c r="B12" s="55" t="s">
        <v>110</v>
      </c>
      <c r="C12" s="14">
        <f>'Список домов'!G23</f>
        <v>102716.16</v>
      </c>
    </row>
    <row r="13" spans="1:5" x14ac:dyDescent="0.25">
      <c r="A13" s="54">
        <v>6</v>
      </c>
      <c r="B13" s="55" t="s">
        <v>94</v>
      </c>
      <c r="C13" s="14">
        <f>'Список домов'!H23</f>
        <v>19817.52</v>
      </c>
    </row>
    <row r="14" spans="1:5" x14ac:dyDescent="0.25">
      <c r="A14" s="54">
        <v>7</v>
      </c>
      <c r="B14" s="55" t="s">
        <v>125</v>
      </c>
      <c r="C14" s="14">
        <f>'Список домов'!I23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домов'!J23</f>
        <v>0</v>
      </c>
    </row>
    <row r="16" spans="1:5" x14ac:dyDescent="0.25">
      <c r="A16" s="54">
        <v>9</v>
      </c>
      <c r="B16" s="55" t="s">
        <v>114</v>
      </c>
      <c r="C16" s="14">
        <f>'Список домов'!K23</f>
        <v>35448.240000000005</v>
      </c>
    </row>
    <row r="17" spans="1:5" x14ac:dyDescent="0.25">
      <c r="A17" s="54">
        <v>10</v>
      </c>
      <c r="B17" s="55" t="s">
        <v>127</v>
      </c>
      <c r="C17" s="14">
        <f>'Список домов'!L23</f>
        <v>280596.54480000003</v>
      </c>
    </row>
    <row r="18" spans="1:5" ht="24" x14ac:dyDescent="0.25">
      <c r="A18" s="54">
        <v>11</v>
      </c>
      <c r="B18" s="56" t="s">
        <v>128</v>
      </c>
      <c r="C18" s="14">
        <f>'Список домов'!M23</f>
        <v>26439.182546605294</v>
      </c>
    </row>
    <row r="19" spans="1:5" ht="24" x14ac:dyDescent="0.25">
      <c r="A19" s="54">
        <v>12</v>
      </c>
      <c r="B19" s="56" t="s">
        <v>129</v>
      </c>
      <c r="C19" s="14">
        <f>'Список домов'!N23</f>
        <v>56663.547758438879</v>
      </c>
    </row>
    <row r="20" spans="1:5" ht="24" x14ac:dyDescent="0.25">
      <c r="A20" s="54">
        <v>13</v>
      </c>
      <c r="B20" s="56" t="s">
        <v>137</v>
      </c>
      <c r="C20" s="14">
        <f>'Список домов'!O23</f>
        <v>42783.404484506747</v>
      </c>
    </row>
    <row r="21" spans="1:5" ht="24" x14ac:dyDescent="0.25">
      <c r="A21" s="54">
        <v>14</v>
      </c>
      <c r="B21" s="56" t="s">
        <v>130</v>
      </c>
      <c r="C21" s="14">
        <f>'Список домов'!P23</f>
        <v>50046.266666666663</v>
      </c>
    </row>
    <row r="22" spans="1:5" x14ac:dyDescent="0.25">
      <c r="A22" s="54">
        <v>15</v>
      </c>
      <c r="B22" s="56" t="s">
        <v>99</v>
      </c>
      <c r="C22" s="14">
        <f>'Список домов'!Q23</f>
        <v>78960</v>
      </c>
    </row>
    <row r="23" spans="1:5" x14ac:dyDescent="0.25">
      <c r="A23" s="54">
        <v>16</v>
      </c>
      <c r="B23" s="56" t="s">
        <v>131</v>
      </c>
      <c r="C23" s="22">
        <f>'Список домов'!R23</f>
        <v>0</v>
      </c>
    </row>
    <row r="24" spans="1:5" x14ac:dyDescent="0.25">
      <c r="A24" s="54">
        <v>17</v>
      </c>
      <c r="B24" s="56" t="s">
        <v>100</v>
      </c>
      <c r="C24" s="14">
        <f>'Список домов'!S23</f>
        <v>0</v>
      </c>
    </row>
    <row r="25" spans="1:5" x14ac:dyDescent="0.25">
      <c r="A25" s="54">
        <v>18</v>
      </c>
      <c r="B25" s="56" t="s">
        <v>95</v>
      </c>
      <c r="C25" s="14">
        <f>'Список домов'!T23</f>
        <v>601679.19804038003</v>
      </c>
    </row>
    <row r="26" spans="1:5" x14ac:dyDescent="0.25">
      <c r="A26" s="54">
        <v>19</v>
      </c>
      <c r="B26" s="56" t="s">
        <v>121</v>
      </c>
      <c r="C26" s="14">
        <f>'Список домов'!U23</f>
        <v>0</v>
      </c>
    </row>
    <row r="27" spans="1:5" x14ac:dyDescent="0.25">
      <c r="A27" s="54">
        <v>20</v>
      </c>
      <c r="B27" s="56" t="s">
        <v>122</v>
      </c>
      <c r="C27" s="14">
        <f>'Список домов'!V23</f>
        <v>0</v>
      </c>
    </row>
    <row r="28" spans="1:5" ht="19.5" customHeight="1" x14ac:dyDescent="0.25">
      <c r="A28" s="11"/>
      <c r="B28" s="13" t="s">
        <v>132</v>
      </c>
      <c r="C28" s="16">
        <f>SUM(C8:C27)</f>
        <v>2395331.2642965973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91" priority="1" operator="equal">
      <formula>0</formula>
    </cfRule>
    <cfRule type="cellIs" dxfId="290" priority="2" operator="equal">
      <formula>0</formula>
    </cfRule>
    <cfRule type="cellIs" dxfId="289" priority="3" operator="equal">
      <formula>0</formula>
    </cfRule>
    <cfRule type="cellIs" dxfId="28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4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133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домов'!C24</f>
        <v>233278.91999999998</v>
      </c>
    </row>
    <row r="9" spans="1:5" x14ac:dyDescent="0.25">
      <c r="A9" s="54">
        <v>2</v>
      </c>
      <c r="B9" s="55" t="s">
        <v>107</v>
      </c>
      <c r="C9" s="14">
        <f>'Список домов'!D24</f>
        <v>486327.24</v>
      </c>
    </row>
    <row r="10" spans="1:5" x14ac:dyDescent="0.25">
      <c r="A10" s="54">
        <v>3</v>
      </c>
      <c r="B10" s="55" t="s">
        <v>123</v>
      </c>
      <c r="C10" s="14">
        <f>'Список домов'!E24</f>
        <v>353634</v>
      </c>
    </row>
    <row r="11" spans="1:5" ht="24" x14ac:dyDescent="0.25">
      <c r="A11" s="54">
        <v>4</v>
      </c>
      <c r="B11" s="55" t="s">
        <v>124</v>
      </c>
      <c r="C11" s="14">
        <f>'Список домов'!F24</f>
        <v>137538.54</v>
      </c>
    </row>
    <row r="12" spans="1:5" x14ac:dyDescent="0.25">
      <c r="A12" s="54">
        <v>5</v>
      </c>
      <c r="B12" s="55" t="s">
        <v>110</v>
      </c>
      <c r="C12" s="14">
        <f>'Список домов'!G24</f>
        <v>103930.56</v>
      </c>
    </row>
    <row r="13" spans="1:5" x14ac:dyDescent="0.25">
      <c r="A13" s="54">
        <v>6</v>
      </c>
      <c r="B13" s="55" t="s">
        <v>94</v>
      </c>
      <c r="C13" s="14">
        <f>'Список домов'!H24</f>
        <v>20051.82</v>
      </c>
    </row>
    <row r="14" spans="1:5" x14ac:dyDescent="0.25">
      <c r="A14" s="54">
        <v>7</v>
      </c>
      <c r="B14" s="55" t="s">
        <v>125</v>
      </c>
      <c r="C14" s="14">
        <f>'Список домов'!I24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домов'!J24</f>
        <v>0</v>
      </c>
    </row>
    <row r="16" spans="1:5" x14ac:dyDescent="0.25">
      <c r="A16" s="54">
        <v>9</v>
      </c>
      <c r="B16" s="55" t="s">
        <v>114</v>
      </c>
      <c r="C16" s="14">
        <f>'Список домов'!K24</f>
        <v>35867.339999999997</v>
      </c>
    </row>
    <row r="17" spans="1:3" x14ac:dyDescent="0.25">
      <c r="A17" s="54">
        <v>10</v>
      </c>
      <c r="B17" s="55" t="s">
        <v>127</v>
      </c>
      <c r="C17" s="14">
        <f>'Список домов'!L24</f>
        <v>283323.74400000001</v>
      </c>
    </row>
    <row r="18" spans="1:3" ht="24" x14ac:dyDescent="0.25">
      <c r="A18" s="54">
        <v>11</v>
      </c>
      <c r="B18" s="56" t="s">
        <v>128</v>
      </c>
      <c r="C18" s="14">
        <f>'Список домов'!M24</f>
        <v>24728.12096340111</v>
      </c>
    </row>
    <row r="19" spans="1:3" ht="24" x14ac:dyDescent="0.25">
      <c r="A19" s="54">
        <v>12</v>
      </c>
      <c r="B19" s="56" t="s">
        <v>129</v>
      </c>
      <c r="C19" s="14">
        <f>'Список домов'!N24</f>
        <v>52996.459354074832</v>
      </c>
    </row>
    <row r="20" spans="1:3" ht="24" x14ac:dyDescent="0.25">
      <c r="A20" s="54">
        <v>13</v>
      </c>
      <c r="B20" s="56" t="s">
        <v>137</v>
      </c>
      <c r="C20" s="14">
        <f>'Список домов'!O24</f>
        <v>40014.595740776334</v>
      </c>
    </row>
    <row r="21" spans="1:3" ht="24" x14ac:dyDescent="0.25">
      <c r="A21" s="54">
        <v>14</v>
      </c>
      <c r="B21" s="56" t="s">
        <v>130</v>
      </c>
      <c r="C21" s="14">
        <f>'Список домов'!P24</f>
        <v>54417.760000000009</v>
      </c>
    </row>
    <row r="22" spans="1:3" x14ac:dyDescent="0.25">
      <c r="A22" s="54">
        <v>15</v>
      </c>
      <c r="B22" s="56" t="s">
        <v>99</v>
      </c>
      <c r="C22" s="14">
        <f>'Список домов'!Q24</f>
        <v>0</v>
      </c>
    </row>
    <row r="23" spans="1:3" x14ac:dyDescent="0.25">
      <c r="A23" s="54">
        <v>16</v>
      </c>
      <c r="B23" s="56" t="s">
        <v>131</v>
      </c>
      <c r="C23" s="22">
        <f>'Список домов'!R24</f>
        <v>0</v>
      </c>
    </row>
    <row r="24" spans="1:3" x14ac:dyDescent="0.25">
      <c r="A24" s="54">
        <v>17</v>
      </c>
      <c r="B24" s="56" t="s">
        <v>100</v>
      </c>
      <c r="C24" s="14">
        <f>'Список домов'!S24</f>
        <v>0</v>
      </c>
    </row>
    <row r="25" spans="1:3" x14ac:dyDescent="0.25">
      <c r="A25" s="54">
        <v>18</v>
      </c>
      <c r="B25" s="56" t="s">
        <v>95</v>
      </c>
      <c r="C25" s="14">
        <f>'Список домов'!T24</f>
        <v>0</v>
      </c>
    </row>
    <row r="26" spans="1:3" x14ac:dyDescent="0.25">
      <c r="A26" s="54">
        <v>19</v>
      </c>
      <c r="B26" s="56" t="s">
        <v>121</v>
      </c>
      <c r="C26" s="14">
        <f>'Список домов'!U24</f>
        <v>0</v>
      </c>
    </row>
    <row r="27" spans="1:3" x14ac:dyDescent="0.25">
      <c r="A27" s="54">
        <v>20</v>
      </c>
      <c r="B27" s="56" t="s">
        <v>122</v>
      </c>
      <c r="C27" s="14">
        <f>'Список домов'!V24</f>
        <v>0</v>
      </c>
    </row>
    <row r="28" spans="1:3" ht="19.5" customHeight="1" x14ac:dyDescent="0.25">
      <c r="A28" s="11"/>
      <c r="B28" s="13" t="s">
        <v>132</v>
      </c>
      <c r="C28" s="16">
        <f>SUM(C8:C27)</f>
        <v>1826109.1000582525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87" priority="1" operator="equal">
      <formula>0</formula>
    </cfRule>
    <cfRule type="cellIs" dxfId="286" priority="2" operator="equal">
      <formula>0</formula>
    </cfRule>
    <cfRule type="cellIs" dxfId="285" priority="3" operator="equal">
      <formula>0</formula>
    </cfRule>
    <cfRule type="cellIs" dxfId="28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домов'!C25</f>
        <v>1277855.04</v>
      </c>
    </row>
    <row r="9" spans="1:5" x14ac:dyDescent="0.25">
      <c r="A9" s="54">
        <v>2</v>
      </c>
      <c r="B9" s="55" t="s">
        <v>107</v>
      </c>
      <c r="C9" s="14">
        <f>'Список домов'!D25</f>
        <v>2664002.88</v>
      </c>
    </row>
    <row r="10" spans="1:5" x14ac:dyDescent="0.25">
      <c r="A10" s="54">
        <v>3</v>
      </c>
      <c r="B10" s="55" t="s">
        <v>123</v>
      </c>
      <c r="C10" s="14">
        <f>'Список домов'!E25</f>
        <v>726981</v>
      </c>
    </row>
    <row r="11" spans="1:5" ht="24" x14ac:dyDescent="0.25">
      <c r="A11" s="54">
        <v>4</v>
      </c>
      <c r="B11" s="55" t="s">
        <v>124</v>
      </c>
      <c r="C11" s="14">
        <f>'Список домов'!F25</f>
        <v>753408.48</v>
      </c>
    </row>
    <row r="12" spans="1:5" x14ac:dyDescent="0.25">
      <c r="A12" s="54">
        <v>5</v>
      </c>
      <c r="B12" s="55" t="s">
        <v>110</v>
      </c>
      <c r="C12" s="14">
        <f>'Список домов'!G25</f>
        <v>569310.71999999997</v>
      </c>
    </row>
    <row r="13" spans="1:5" x14ac:dyDescent="0.25">
      <c r="A13" s="54">
        <v>6</v>
      </c>
      <c r="B13" s="55" t="s">
        <v>94</v>
      </c>
      <c r="C13" s="14">
        <f>'Список домов'!H25</f>
        <v>109839.84</v>
      </c>
    </row>
    <row r="14" spans="1:5" x14ac:dyDescent="0.25">
      <c r="A14" s="54">
        <v>7</v>
      </c>
      <c r="B14" s="55" t="s">
        <v>125</v>
      </c>
      <c r="C14" s="14">
        <f>'Список домов'!I25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домов'!J25</f>
        <v>0</v>
      </c>
    </row>
    <row r="16" spans="1:5" x14ac:dyDescent="0.25">
      <c r="A16" s="54">
        <v>9</v>
      </c>
      <c r="B16" s="55" t="s">
        <v>114</v>
      </c>
      <c r="C16" s="14">
        <f>'Список домов'!K25</f>
        <v>196474.08000000002</v>
      </c>
    </row>
    <row r="17" spans="1:5" x14ac:dyDescent="0.25">
      <c r="A17" s="54">
        <v>10</v>
      </c>
      <c r="B17" s="55" t="s">
        <v>127</v>
      </c>
      <c r="C17" s="14">
        <f>'Список домов'!L25</f>
        <v>1393558.1616</v>
      </c>
    </row>
    <row r="18" spans="1:5" ht="24" x14ac:dyDescent="0.25">
      <c r="A18" s="54">
        <v>11</v>
      </c>
      <c r="B18" s="56" t="s">
        <v>128</v>
      </c>
      <c r="C18" s="14">
        <f>'Список домов'!M25</f>
        <v>85575.73793590063</v>
      </c>
    </row>
    <row r="19" spans="1:5" ht="24" x14ac:dyDescent="0.25">
      <c r="A19" s="54">
        <v>12</v>
      </c>
      <c r="B19" s="56" t="s">
        <v>129</v>
      </c>
      <c r="C19" s="14">
        <f>'Список домов'!N25</f>
        <v>183402.98172785807</v>
      </c>
    </row>
    <row r="20" spans="1:5" ht="24" x14ac:dyDescent="0.25">
      <c r="A20" s="54">
        <v>13</v>
      </c>
      <c r="B20" s="56" t="s">
        <v>137</v>
      </c>
      <c r="C20" s="14">
        <f>'Список домов'!O25</f>
        <v>138477.10320536647</v>
      </c>
    </row>
    <row r="21" spans="1:5" ht="24" x14ac:dyDescent="0.25">
      <c r="A21" s="54">
        <v>14</v>
      </c>
      <c r="B21" s="56" t="s">
        <v>130</v>
      </c>
      <c r="C21" s="14">
        <f>'Список домов'!P25</f>
        <v>159998.68000000002</v>
      </c>
    </row>
    <row r="22" spans="1:5" x14ac:dyDescent="0.25">
      <c r="A22" s="54">
        <v>15</v>
      </c>
      <c r="B22" s="56" t="s">
        <v>99</v>
      </c>
      <c r="C22" s="14">
        <f>'Список домов'!Q25</f>
        <v>138900</v>
      </c>
    </row>
    <row r="23" spans="1:5" x14ac:dyDescent="0.25">
      <c r="A23" s="54">
        <v>16</v>
      </c>
      <c r="B23" s="56" t="s">
        <v>131</v>
      </c>
      <c r="C23" s="22">
        <f>'Список домов'!R25</f>
        <v>0</v>
      </c>
    </row>
    <row r="24" spans="1:5" x14ac:dyDescent="0.25">
      <c r="A24" s="54">
        <v>17</v>
      </c>
      <c r="B24" s="56" t="s">
        <v>100</v>
      </c>
      <c r="C24" s="14">
        <f>'Список домов'!S25</f>
        <v>0</v>
      </c>
    </row>
    <row r="25" spans="1:5" x14ac:dyDescent="0.25">
      <c r="A25" s="54">
        <v>18</v>
      </c>
      <c r="B25" s="56" t="s">
        <v>95</v>
      </c>
      <c r="C25" s="14">
        <f>'Список домов'!T25</f>
        <v>3570840.5719319074</v>
      </c>
    </row>
    <row r="26" spans="1:5" x14ac:dyDescent="0.25">
      <c r="A26" s="54">
        <v>19</v>
      </c>
      <c r="B26" s="56" t="s">
        <v>121</v>
      </c>
      <c r="C26" s="14">
        <f>'Список домов'!U25</f>
        <v>0</v>
      </c>
    </row>
    <row r="27" spans="1:5" x14ac:dyDescent="0.25">
      <c r="A27" s="54">
        <v>20</v>
      </c>
      <c r="B27" s="56" t="s">
        <v>122</v>
      </c>
      <c r="C27" s="14">
        <f>'Список домов'!V25</f>
        <v>0</v>
      </c>
    </row>
    <row r="28" spans="1:5" ht="19.5" customHeight="1" x14ac:dyDescent="0.25">
      <c r="A28" s="11"/>
      <c r="B28" s="13" t="s">
        <v>132</v>
      </c>
      <c r="C28" s="16">
        <f>SUM(C8:C27)</f>
        <v>11968625.276401034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83" priority="1" operator="equal">
      <formula>0</formula>
    </cfRule>
    <cfRule type="cellIs" dxfId="282" priority="2" operator="equal">
      <formula>0</formula>
    </cfRule>
    <cfRule type="cellIs" dxfId="281" priority="3" operator="equal">
      <formula>0</formula>
    </cfRule>
    <cfRule type="cellIs" dxfId="28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8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домов'!C26</f>
        <v>1314628.56</v>
      </c>
    </row>
    <row r="9" spans="1:5" x14ac:dyDescent="0.25">
      <c r="A9" s="54">
        <v>2</v>
      </c>
      <c r="B9" s="55" t="s">
        <v>107</v>
      </c>
      <c r="C9" s="14">
        <f>'Список домов'!D26</f>
        <v>2740666.3200000003</v>
      </c>
    </row>
    <row r="10" spans="1:5" x14ac:dyDescent="0.25">
      <c r="A10" s="54">
        <v>3</v>
      </c>
      <c r="B10" s="55" t="s">
        <v>123</v>
      </c>
      <c r="C10" s="14">
        <f>'Список домов'!E26</f>
        <v>1708017</v>
      </c>
    </row>
    <row r="11" spans="1:5" ht="24" x14ac:dyDescent="0.25">
      <c r="A11" s="54">
        <v>4</v>
      </c>
      <c r="B11" s="55" t="s">
        <v>124</v>
      </c>
      <c r="C11" s="14">
        <f>'Список домов'!F26</f>
        <v>775089.72</v>
      </c>
    </row>
    <row r="12" spans="1:5" x14ac:dyDescent="0.25">
      <c r="A12" s="54">
        <v>5</v>
      </c>
      <c r="B12" s="55" t="s">
        <v>110</v>
      </c>
      <c r="C12" s="14">
        <f>'Список домов'!G26</f>
        <v>585694.07999999996</v>
      </c>
    </row>
    <row r="13" spans="1:5" x14ac:dyDescent="0.25">
      <c r="A13" s="54">
        <v>6</v>
      </c>
      <c r="B13" s="55" t="s">
        <v>94</v>
      </c>
      <c r="C13" s="14">
        <f>'Список домов'!H26</f>
        <v>113000.76000000001</v>
      </c>
    </row>
    <row r="14" spans="1:5" x14ac:dyDescent="0.25">
      <c r="A14" s="54">
        <v>7</v>
      </c>
      <c r="B14" s="55" t="s">
        <v>125</v>
      </c>
      <c r="C14" s="14">
        <f>'Список домов'!I26</f>
        <v>133691.04</v>
      </c>
    </row>
    <row r="15" spans="1:5" ht="24" x14ac:dyDescent="0.25">
      <c r="A15" s="54">
        <v>8</v>
      </c>
      <c r="B15" s="55" t="s">
        <v>126</v>
      </c>
      <c r="C15" s="14">
        <f>'Список домов'!J26</f>
        <v>0</v>
      </c>
    </row>
    <row r="16" spans="1:5" x14ac:dyDescent="0.25">
      <c r="A16" s="54">
        <v>9</v>
      </c>
      <c r="B16" s="55" t="s">
        <v>114</v>
      </c>
      <c r="C16" s="14">
        <f>'Список домов'!K26</f>
        <v>202128.12</v>
      </c>
    </row>
    <row r="17" spans="1:5" x14ac:dyDescent="0.25">
      <c r="A17" s="54">
        <v>10</v>
      </c>
      <c r="B17" s="55" t="s">
        <v>127</v>
      </c>
      <c r="C17" s="14">
        <f>'Список домов'!L26</f>
        <v>1703096.5248000002</v>
      </c>
    </row>
    <row r="18" spans="1:5" ht="24" x14ac:dyDescent="0.25">
      <c r="A18" s="54">
        <v>11</v>
      </c>
      <c r="B18" s="56" t="s">
        <v>128</v>
      </c>
      <c r="C18" s="14">
        <f>'Список домов'!M26</f>
        <v>144197.8823862471</v>
      </c>
    </row>
    <row r="19" spans="1:5" ht="24" x14ac:dyDescent="0.25">
      <c r="A19" s="54">
        <v>12</v>
      </c>
      <c r="B19" s="56" t="s">
        <v>129</v>
      </c>
      <c r="C19" s="14">
        <f>'Список домов'!N26</f>
        <v>309039.9478446797</v>
      </c>
    </row>
    <row r="20" spans="1:5" ht="24" x14ac:dyDescent="0.25">
      <c r="A20" s="54">
        <v>13</v>
      </c>
      <c r="B20" s="56" t="s">
        <v>137</v>
      </c>
      <c r="C20" s="14">
        <f>'Список домов'!O26</f>
        <v>233338.3914977453</v>
      </c>
    </row>
    <row r="21" spans="1:5" ht="24" x14ac:dyDescent="0.25">
      <c r="A21" s="54">
        <v>14</v>
      </c>
      <c r="B21" s="56" t="s">
        <v>130</v>
      </c>
      <c r="C21" s="14">
        <f>'Список домов'!P26</f>
        <v>411711.57333333336</v>
      </c>
    </row>
    <row r="22" spans="1:5" x14ac:dyDescent="0.25">
      <c r="A22" s="54">
        <v>15</v>
      </c>
      <c r="B22" s="56" t="s">
        <v>99</v>
      </c>
      <c r="C22" s="14">
        <f>'Список домов'!Q26</f>
        <v>0</v>
      </c>
    </row>
    <row r="23" spans="1:5" x14ac:dyDescent="0.25">
      <c r="A23" s="54">
        <v>16</v>
      </c>
      <c r="B23" s="56" t="s">
        <v>131</v>
      </c>
      <c r="C23" s="22">
        <f>'Список домов'!R26</f>
        <v>0</v>
      </c>
    </row>
    <row r="24" spans="1:5" x14ac:dyDescent="0.25">
      <c r="A24" s="54">
        <v>17</v>
      </c>
      <c r="B24" s="56" t="s">
        <v>100</v>
      </c>
      <c r="C24" s="14">
        <f>'Список домов'!S26</f>
        <v>0</v>
      </c>
    </row>
    <row r="25" spans="1:5" x14ac:dyDescent="0.25">
      <c r="A25" s="54">
        <v>18</v>
      </c>
      <c r="B25" s="56" t="s">
        <v>95</v>
      </c>
      <c r="C25" s="14">
        <f>'Список домов'!T26</f>
        <v>0</v>
      </c>
    </row>
    <row r="26" spans="1:5" x14ac:dyDescent="0.25">
      <c r="A26" s="54">
        <v>19</v>
      </c>
      <c r="B26" s="56" t="s">
        <v>121</v>
      </c>
      <c r="C26" s="14">
        <f>'Список домов'!U26</f>
        <v>0</v>
      </c>
    </row>
    <row r="27" spans="1:5" x14ac:dyDescent="0.25">
      <c r="A27" s="54">
        <v>20</v>
      </c>
      <c r="B27" s="56" t="s">
        <v>122</v>
      </c>
      <c r="C27" s="14">
        <f>'Список домов'!V26</f>
        <v>0</v>
      </c>
    </row>
    <row r="28" spans="1:5" ht="19.5" customHeight="1" x14ac:dyDescent="0.25">
      <c r="A28" s="11"/>
      <c r="B28" s="13" t="s">
        <v>132</v>
      </c>
      <c r="C28" s="16">
        <f>SUM(C8:C27)</f>
        <v>10374299.919862008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79" priority="1" operator="equal">
      <formula>0</formula>
    </cfRule>
    <cfRule type="cellIs" dxfId="278" priority="2" operator="equal">
      <formula>0</formula>
    </cfRule>
    <cfRule type="cellIs" dxfId="277" priority="3" operator="equal">
      <formula>0</formula>
    </cfRule>
    <cfRule type="cellIs" dxfId="27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домов'!C27</f>
        <v>1093888.3199999998</v>
      </c>
    </row>
    <row r="9" spans="1:5" x14ac:dyDescent="0.25">
      <c r="A9" s="54">
        <v>2</v>
      </c>
      <c r="B9" s="55" t="s">
        <v>107</v>
      </c>
      <c r="C9" s="14">
        <f>'Список домов'!D27</f>
        <v>2280479.04</v>
      </c>
    </row>
    <row r="10" spans="1:5" x14ac:dyDescent="0.25">
      <c r="A10" s="54">
        <v>3</v>
      </c>
      <c r="B10" s="55" t="s">
        <v>123</v>
      </c>
      <c r="C10" s="14">
        <f>'Список домов'!E27</f>
        <v>796485</v>
      </c>
    </row>
    <row r="11" spans="1:5" ht="24" x14ac:dyDescent="0.25">
      <c r="A11" s="54">
        <v>4</v>
      </c>
      <c r="B11" s="55" t="s">
        <v>124</v>
      </c>
      <c r="C11" s="14">
        <f>'Список домов'!F27</f>
        <v>644943.84000000008</v>
      </c>
    </row>
    <row r="12" spans="1:5" x14ac:dyDescent="0.25">
      <c r="A12" s="54">
        <v>5</v>
      </c>
      <c r="B12" s="55" t="s">
        <v>110</v>
      </c>
      <c r="C12" s="14">
        <f>'Список домов'!G27</f>
        <v>487349.76000000001</v>
      </c>
    </row>
    <row r="13" spans="1:5" x14ac:dyDescent="0.25">
      <c r="A13" s="54">
        <v>6</v>
      </c>
      <c r="B13" s="55" t="s">
        <v>94</v>
      </c>
      <c r="C13" s="14">
        <f>'Список домов'!H27</f>
        <v>94026.72</v>
      </c>
    </row>
    <row r="14" spans="1:5" x14ac:dyDescent="0.25">
      <c r="A14" s="54">
        <v>7</v>
      </c>
      <c r="B14" s="55" t="s">
        <v>125</v>
      </c>
      <c r="C14" s="14">
        <f>'Список домов'!I27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домов'!J27</f>
        <v>279431.52</v>
      </c>
    </row>
    <row r="16" spans="1:5" x14ac:dyDescent="0.25">
      <c r="A16" s="54">
        <v>9</v>
      </c>
      <c r="B16" s="55" t="s">
        <v>114</v>
      </c>
      <c r="C16" s="14">
        <f>'Список домов'!K27</f>
        <v>158918.40000000002</v>
      </c>
    </row>
    <row r="17" spans="1:5" x14ac:dyDescent="0.25">
      <c r="A17" s="54">
        <v>10</v>
      </c>
      <c r="B17" s="55" t="s">
        <v>127</v>
      </c>
      <c r="C17" s="14">
        <f>'Список домов'!L27</f>
        <v>1029632.3136000001</v>
      </c>
    </row>
    <row r="18" spans="1:5" ht="24" x14ac:dyDescent="0.25">
      <c r="A18" s="54">
        <v>11</v>
      </c>
      <c r="B18" s="56" t="s">
        <v>128</v>
      </c>
      <c r="C18" s="14">
        <f>'Список домов'!M27</f>
        <v>73942.294825650955</v>
      </c>
    </row>
    <row r="19" spans="1:5" ht="24" x14ac:dyDescent="0.25">
      <c r="A19" s="54">
        <v>12</v>
      </c>
      <c r="B19" s="56" t="s">
        <v>129</v>
      </c>
      <c r="C19" s="14">
        <f>'Список домов'!N27</f>
        <v>158470.58610213353</v>
      </c>
    </row>
    <row r="20" spans="1:5" ht="24" x14ac:dyDescent="0.25">
      <c r="A20" s="54">
        <v>27</v>
      </c>
      <c r="B20" s="56" t="s">
        <v>137</v>
      </c>
      <c r="C20" s="14">
        <f>'Список домов'!O27</f>
        <v>119652.0770815079</v>
      </c>
    </row>
    <row r="21" spans="1:5" ht="24" x14ac:dyDescent="0.25">
      <c r="A21" s="54">
        <v>42</v>
      </c>
      <c r="B21" s="56" t="s">
        <v>130</v>
      </c>
      <c r="C21" s="14">
        <f>'Список домов'!P27</f>
        <v>171931.08</v>
      </c>
    </row>
    <row r="22" spans="1:5" x14ac:dyDescent="0.25">
      <c r="A22" s="54">
        <v>57</v>
      </c>
      <c r="B22" s="56" t="s">
        <v>99</v>
      </c>
      <c r="C22" s="14">
        <f>'Список домов'!Q27</f>
        <v>514800</v>
      </c>
    </row>
    <row r="23" spans="1:5" x14ac:dyDescent="0.25">
      <c r="A23" s="54">
        <v>72</v>
      </c>
      <c r="B23" s="56" t="s">
        <v>131</v>
      </c>
      <c r="C23" s="22">
        <f>'Список домов'!R27</f>
        <v>0</v>
      </c>
    </row>
    <row r="24" spans="1:5" x14ac:dyDescent="0.25">
      <c r="A24" s="54">
        <v>87</v>
      </c>
      <c r="B24" s="56" t="s">
        <v>100</v>
      </c>
      <c r="C24" s="14">
        <f>'Список домов'!S27</f>
        <v>0</v>
      </c>
    </row>
    <row r="25" spans="1:5" x14ac:dyDescent="0.25">
      <c r="A25" s="54">
        <v>102</v>
      </c>
      <c r="B25" s="56" t="s">
        <v>95</v>
      </c>
      <c r="C25" s="14">
        <f>'Список домов'!T27</f>
        <v>0</v>
      </c>
    </row>
    <row r="26" spans="1:5" x14ac:dyDescent="0.25">
      <c r="A26" s="54">
        <v>117</v>
      </c>
      <c r="B26" s="56" t="s">
        <v>121</v>
      </c>
      <c r="C26" s="14">
        <f>'Список домов'!U27</f>
        <v>0</v>
      </c>
    </row>
    <row r="27" spans="1:5" x14ac:dyDescent="0.25">
      <c r="A27" s="54">
        <v>132</v>
      </c>
      <c r="B27" s="56" t="s">
        <v>122</v>
      </c>
      <c r="C27" s="14">
        <f>'Список домов'!V27</f>
        <v>0</v>
      </c>
    </row>
    <row r="28" spans="1:5" ht="19.5" customHeight="1" x14ac:dyDescent="0.25">
      <c r="A28" s="11"/>
      <c r="B28" s="13" t="s">
        <v>132</v>
      </c>
      <c r="C28" s="16">
        <f>SUM(C8:C27)</f>
        <v>7903950.9516092921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75" priority="1" operator="equal">
      <formula>0</formula>
    </cfRule>
    <cfRule type="cellIs" dxfId="274" priority="2" operator="equal">
      <formula>0</formula>
    </cfRule>
    <cfRule type="cellIs" dxfId="273" priority="3" operator="equal">
      <formula>0</formula>
    </cfRule>
    <cfRule type="cellIs" dxfId="27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домов'!C28</f>
        <v>1816076.6400000001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домов'!D28</f>
        <v>3786058.08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домов'!E28</f>
        <v>1183265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домов'!F28</f>
        <v>1070737.6800000002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домов'!G28</f>
        <v>809099.52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домов'!H28</f>
        <v>156103.44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домов'!I28</f>
        <v>0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домов'!J28</f>
        <v>463913.04000000004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домов'!K28</f>
        <v>279227.28000000003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домов'!L28</f>
        <v>1769135.676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домов'!M28</f>
        <v>121588.44184352914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домов'!N28</f>
        <v>260584.17158436656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домов'!O28</f>
        <v>196752.20589225632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домов'!P28</f>
        <v>324305.63999999996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домов'!Q28</f>
        <v>858000</v>
      </c>
    </row>
    <row r="23" spans="1:5" x14ac:dyDescent="0.25">
      <c r="A23" s="54">
        <v>16</v>
      </c>
      <c r="B23" s="56" t="s">
        <v>131</v>
      </c>
      <c r="C23" s="22">
        <f>'Список домов'!R28</f>
        <v>0</v>
      </c>
      <c r="D23" s="29"/>
      <c r="E23" s="28"/>
    </row>
    <row r="24" spans="1:5" x14ac:dyDescent="0.25">
      <c r="A24" s="54">
        <v>17</v>
      </c>
      <c r="B24" s="56" t="s">
        <v>100</v>
      </c>
      <c r="C24" s="14">
        <f>'Список домов'!S28</f>
        <v>0</v>
      </c>
      <c r="D24" s="28"/>
      <c r="E24" s="28"/>
    </row>
    <row r="25" spans="1:5" x14ac:dyDescent="0.25">
      <c r="A25" s="54">
        <v>18</v>
      </c>
      <c r="B25" s="56" t="s">
        <v>95</v>
      </c>
      <c r="C25" s="14">
        <f>'Список домов'!T28</f>
        <v>0</v>
      </c>
      <c r="D25" s="28"/>
      <c r="E25" s="28"/>
    </row>
    <row r="26" spans="1:5" x14ac:dyDescent="0.25">
      <c r="A26" s="54">
        <v>19</v>
      </c>
      <c r="B26" s="56" t="s">
        <v>121</v>
      </c>
      <c r="C26" s="14">
        <f>'Список домов'!U28</f>
        <v>0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домов'!V28</f>
        <v>0</v>
      </c>
      <c r="D27" s="28"/>
      <c r="E27" s="28"/>
    </row>
    <row r="28" spans="1:5" ht="19.5" customHeight="1" x14ac:dyDescent="0.25">
      <c r="A28" s="11"/>
      <c r="B28" s="13" t="s">
        <v>132</v>
      </c>
      <c r="C28" s="16">
        <f>SUM(C8:C27)</f>
        <v>13094846.815320149</v>
      </c>
      <c r="D28" s="28"/>
      <c r="E28" s="28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71" priority="1" operator="equal">
      <formula>0</formula>
    </cfRule>
    <cfRule type="cellIs" dxfId="270" priority="2" operator="equal">
      <formula>0</formula>
    </cfRule>
    <cfRule type="cellIs" dxfId="269" priority="3" operator="equal">
      <formula>0</formula>
    </cfRule>
    <cfRule type="cellIs" dxfId="26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домов'!C29</f>
        <v>1157126.8799999999</v>
      </c>
    </row>
    <row r="9" spans="1:5" x14ac:dyDescent="0.25">
      <c r="A9" s="54">
        <v>2</v>
      </c>
      <c r="B9" s="55" t="s">
        <v>107</v>
      </c>
      <c r="C9" s="14">
        <f>'Список домов'!D29</f>
        <v>2412315.3600000003</v>
      </c>
    </row>
    <row r="10" spans="1:5" x14ac:dyDescent="0.25">
      <c r="A10" s="54">
        <v>3</v>
      </c>
      <c r="B10" s="55" t="s">
        <v>123</v>
      </c>
      <c r="C10" s="14">
        <f>'Список домов'!E29</f>
        <v>1329377</v>
      </c>
    </row>
    <row r="11" spans="1:5" ht="24" x14ac:dyDescent="0.25">
      <c r="A11" s="54">
        <v>4</v>
      </c>
      <c r="B11" s="55" t="s">
        <v>124</v>
      </c>
      <c r="C11" s="14">
        <f>'Список домов'!F29</f>
        <v>682228.56</v>
      </c>
    </row>
    <row r="12" spans="1:5" x14ac:dyDescent="0.25">
      <c r="A12" s="54">
        <v>5</v>
      </c>
      <c r="B12" s="55" t="s">
        <v>110</v>
      </c>
      <c r="C12" s="14">
        <f>'Список домов'!G29</f>
        <v>515523.83999999997</v>
      </c>
    </row>
    <row r="13" spans="1:5" x14ac:dyDescent="0.25">
      <c r="A13" s="54">
        <v>6</v>
      </c>
      <c r="B13" s="55" t="s">
        <v>94</v>
      </c>
      <c r="C13" s="14">
        <f>'Список домов'!H29</f>
        <v>99462.48000000001</v>
      </c>
    </row>
    <row r="14" spans="1:5" x14ac:dyDescent="0.25">
      <c r="A14" s="54">
        <v>7</v>
      </c>
      <c r="B14" s="55" t="s">
        <v>125</v>
      </c>
      <c r="C14" s="14">
        <f>'Список домов'!I29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домов'!J29</f>
        <v>295585.68000000005</v>
      </c>
    </row>
    <row r="16" spans="1:5" x14ac:dyDescent="0.25">
      <c r="A16" s="54">
        <v>9</v>
      </c>
      <c r="B16" s="55" t="s">
        <v>114</v>
      </c>
      <c r="C16" s="14">
        <f>'Список домов'!K29</f>
        <v>177911.76</v>
      </c>
    </row>
    <row r="17" spans="1:5" x14ac:dyDescent="0.25">
      <c r="A17" s="54">
        <v>10</v>
      </c>
      <c r="B17" s="55" t="s">
        <v>127</v>
      </c>
      <c r="C17" s="14">
        <f>'Список домов'!L29</f>
        <v>1449280.4040000001</v>
      </c>
    </row>
    <row r="18" spans="1:5" ht="24" x14ac:dyDescent="0.25">
      <c r="A18" s="54">
        <v>11</v>
      </c>
      <c r="B18" s="56" t="s">
        <v>128</v>
      </c>
      <c r="C18" s="14">
        <f>'Список домов'!M29</f>
        <v>78951.570139257718</v>
      </c>
    </row>
    <row r="19" spans="1:5" ht="24" x14ac:dyDescent="0.25">
      <c r="A19" s="54">
        <v>12</v>
      </c>
      <c r="B19" s="56" t="s">
        <v>129</v>
      </c>
      <c r="C19" s="14">
        <f>'Список домов'!N29</f>
        <v>169206.29286868672</v>
      </c>
    </row>
    <row r="20" spans="1:5" ht="24" x14ac:dyDescent="0.25">
      <c r="A20" s="54">
        <v>13</v>
      </c>
      <c r="B20" s="56" t="s">
        <v>137</v>
      </c>
      <c r="C20" s="14">
        <f>'Список домов'!O29</f>
        <v>127757.99531625338</v>
      </c>
    </row>
    <row r="21" spans="1:5" ht="24" x14ac:dyDescent="0.25">
      <c r="A21" s="54">
        <v>14</v>
      </c>
      <c r="B21" s="56" t="s">
        <v>130</v>
      </c>
      <c r="C21" s="14">
        <f>'Список домов'!P29</f>
        <v>166482.40000000002</v>
      </c>
    </row>
    <row r="22" spans="1:5" x14ac:dyDescent="0.25">
      <c r="A22" s="54">
        <v>15</v>
      </c>
      <c r="B22" s="56" t="s">
        <v>99</v>
      </c>
      <c r="C22" s="14">
        <f>'Список домов'!Q29</f>
        <v>139800</v>
      </c>
    </row>
    <row r="23" spans="1:5" x14ac:dyDescent="0.25">
      <c r="A23" s="54">
        <v>16</v>
      </c>
      <c r="B23" s="56" t="s">
        <v>131</v>
      </c>
      <c r="C23" s="22">
        <f>'Список домов'!R29</f>
        <v>0</v>
      </c>
    </row>
    <row r="24" spans="1:5" x14ac:dyDescent="0.25">
      <c r="A24" s="54">
        <v>17</v>
      </c>
      <c r="B24" s="56" t="s">
        <v>100</v>
      </c>
      <c r="C24" s="14">
        <f>'Список домов'!S29</f>
        <v>0</v>
      </c>
    </row>
    <row r="25" spans="1:5" x14ac:dyDescent="0.25">
      <c r="A25" s="54">
        <v>18</v>
      </c>
      <c r="B25" s="56" t="s">
        <v>95</v>
      </c>
      <c r="C25" s="14">
        <f>'Список домов'!T29</f>
        <v>3282823.0558392713</v>
      </c>
    </row>
    <row r="26" spans="1:5" x14ac:dyDescent="0.25">
      <c r="A26" s="54">
        <v>19</v>
      </c>
      <c r="B26" s="56" t="s">
        <v>121</v>
      </c>
      <c r="C26" s="14">
        <f>'Список домов'!U29</f>
        <v>0</v>
      </c>
    </row>
    <row r="27" spans="1:5" x14ac:dyDescent="0.25">
      <c r="A27" s="54">
        <v>20</v>
      </c>
      <c r="B27" s="56" t="s">
        <v>122</v>
      </c>
      <c r="C27" s="14">
        <f>'Список домов'!V29</f>
        <v>0</v>
      </c>
    </row>
    <row r="28" spans="1:5" ht="19.5" customHeight="1" x14ac:dyDescent="0.25">
      <c r="A28" s="11"/>
      <c r="B28" s="13" t="s">
        <v>132</v>
      </c>
      <c r="C28" s="16">
        <f>SUM(C8:C27)</f>
        <v>12083833.27816347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67" priority="1" operator="equal">
      <formula>0</formula>
    </cfRule>
    <cfRule type="cellIs" dxfId="266" priority="2" operator="equal">
      <formula>0</formula>
    </cfRule>
    <cfRule type="cellIs" dxfId="265" priority="3" operator="equal">
      <formula>0</formula>
    </cfRule>
    <cfRule type="cellIs" dxfId="26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домов'!C30</f>
        <v>726896.52</v>
      </c>
    </row>
    <row r="9" spans="1:5" x14ac:dyDescent="0.25">
      <c r="A9" s="54">
        <v>2</v>
      </c>
      <c r="B9" s="55" t="s">
        <v>107</v>
      </c>
      <c r="C9" s="14">
        <f>'Список домов'!D30</f>
        <v>1515394.44</v>
      </c>
    </row>
    <row r="10" spans="1:5" x14ac:dyDescent="0.25">
      <c r="A10" s="54">
        <v>3</v>
      </c>
      <c r="B10" s="55" t="s">
        <v>123</v>
      </c>
      <c r="C10" s="14">
        <f>'Список домов'!E30</f>
        <v>1076996</v>
      </c>
    </row>
    <row r="11" spans="1:5" ht="24" x14ac:dyDescent="0.25">
      <c r="A11" s="54">
        <v>4</v>
      </c>
      <c r="B11" s="55" t="s">
        <v>124</v>
      </c>
      <c r="C11" s="14">
        <f>'Список домов'!F30</f>
        <v>428569.74</v>
      </c>
    </row>
    <row r="12" spans="1:5" x14ac:dyDescent="0.25">
      <c r="A12" s="54">
        <v>5</v>
      </c>
      <c r="B12" s="55" t="s">
        <v>110</v>
      </c>
      <c r="C12" s="14">
        <f>'Список домов'!G30</f>
        <v>323847.36</v>
      </c>
    </row>
    <row r="13" spans="1:5" x14ac:dyDescent="0.25">
      <c r="A13" s="54">
        <v>6</v>
      </c>
      <c r="B13" s="55" t="s">
        <v>94</v>
      </c>
      <c r="C13" s="14">
        <f>'Список домов'!H30</f>
        <v>62481.42</v>
      </c>
    </row>
    <row r="14" spans="1:5" x14ac:dyDescent="0.25">
      <c r="A14" s="54">
        <v>7</v>
      </c>
      <c r="B14" s="55" t="s">
        <v>125</v>
      </c>
      <c r="C14" s="14">
        <f>'Список домов'!I30</f>
        <v>73921.679999999993</v>
      </c>
    </row>
    <row r="15" spans="1:5" ht="24" x14ac:dyDescent="0.25">
      <c r="A15" s="54">
        <v>8</v>
      </c>
      <c r="B15" s="55" t="s">
        <v>126</v>
      </c>
      <c r="C15" s="14">
        <f>'Список домов'!J30</f>
        <v>0</v>
      </c>
    </row>
    <row r="16" spans="1:5" x14ac:dyDescent="0.25">
      <c r="A16" s="54">
        <v>9</v>
      </c>
      <c r="B16" s="55" t="s">
        <v>114</v>
      </c>
      <c r="C16" s="14">
        <f>'Список домов'!K30</f>
        <v>111762.54000000001</v>
      </c>
    </row>
    <row r="17" spans="1:5" x14ac:dyDescent="0.25">
      <c r="A17" s="54">
        <v>10</v>
      </c>
      <c r="B17" s="55" t="s">
        <v>127</v>
      </c>
      <c r="C17" s="14">
        <f>'Список домов'!L30</f>
        <v>794552.45760000008</v>
      </c>
    </row>
    <row r="18" spans="1:5" ht="24" x14ac:dyDescent="0.25">
      <c r="A18" s="54">
        <v>11</v>
      </c>
      <c r="B18" s="56" t="s">
        <v>128</v>
      </c>
      <c r="C18" s="14">
        <f>'Список домов'!M30</f>
        <v>48271.38624</v>
      </c>
    </row>
    <row r="19" spans="1:5" ht="24" x14ac:dyDescent="0.25">
      <c r="A19" s="54">
        <v>12</v>
      </c>
      <c r="B19" s="56" t="s">
        <v>129</v>
      </c>
      <c r="C19" s="14">
        <f>'Список домов'!N30</f>
        <v>103453.57670400002</v>
      </c>
    </row>
    <row r="20" spans="1:5" ht="24" x14ac:dyDescent="0.25">
      <c r="A20" s="54">
        <v>13</v>
      </c>
      <c r="B20" s="56" t="s">
        <v>137</v>
      </c>
      <c r="C20" s="14">
        <f>'Список домов'!O30</f>
        <v>78111.879551999999</v>
      </c>
    </row>
    <row r="21" spans="1:5" ht="24" x14ac:dyDescent="0.25">
      <c r="A21" s="54">
        <v>14</v>
      </c>
      <c r="B21" s="56" t="s">
        <v>130</v>
      </c>
      <c r="C21" s="14">
        <f>'Список домов'!P30</f>
        <v>130582.83999999998</v>
      </c>
    </row>
    <row r="22" spans="1:5" x14ac:dyDescent="0.25">
      <c r="A22" s="54">
        <v>15</v>
      </c>
      <c r="B22" s="56" t="s">
        <v>99</v>
      </c>
      <c r="C22" s="14">
        <f>'Список домов'!Q30</f>
        <v>287040</v>
      </c>
    </row>
    <row r="23" spans="1:5" x14ac:dyDescent="0.25">
      <c r="A23" s="54">
        <v>16</v>
      </c>
      <c r="B23" s="56" t="s">
        <v>131</v>
      </c>
      <c r="C23" s="22">
        <f>'Список домов'!R30</f>
        <v>0</v>
      </c>
    </row>
    <row r="24" spans="1:5" x14ac:dyDescent="0.25">
      <c r="A24" s="54">
        <v>17</v>
      </c>
      <c r="B24" s="56" t="s">
        <v>100</v>
      </c>
      <c r="C24" s="14">
        <f>'Список домов'!S30</f>
        <v>0</v>
      </c>
    </row>
    <row r="25" spans="1:5" x14ac:dyDescent="0.25">
      <c r="A25" s="54">
        <v>18</v>
      </c>
      <c r="B25" s="56" t="s">
        <v>95</v>
      </c>
      <c r="C25" s="14">
        <f>'Список домов'!T30</f>
        <v>0</v>
      </c>
    </row>
    <row r="26" spans="1:5" x14ac:dyDescent="0.25">
      <c r="A26" s="54">
        <v>19</v>
      </c>
      <c r="B26" s="56" t="s">
        <v>121</v>
      </c>
      <c r="C26" s="14">
        <f>'Список домов'!U30</f>
        <v>0</v>
      </c>
    </row>
    <row r="27" spans="1:5" x14ac:dyDescent="0.25">
      <c r="A27" s="54">
        <v>20</v>
      </c>
      <c r="B27" s="56" t="s">
        <v>122</v>
      </c>
      <c r="C27" s="14">
        <f>'Список домов'!V30</f>
        <v>0</v>
      </c>
    </row>
    <row r="28" spans="1:5" ht="19.5" customHeight="1" x14ac:dyDescent="0.25">
      <c r="A28" s="11"/>
      <c r="B28" s="13" t="s">
        <v>132</v>
      </c>
      <c r="C28" s="16">
        <f>SUM(C8:C27)</f>
        <v>5761881.8400960006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63" priority="1" operator="equal">
      <formula>0</formula>
    </cfRule>
    <cfRule type="cellIs" dxfId="262" priority="2" operator="equal">
      <formula>0</formula>
    </cfRule>
    <cfRule type="cellIs" dxfId="261" priority="3" operator="equal">
      <formula>0</formula>
    </cfRule>
    <cfRule type="cellIs" dxfId="26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8" activePane="bottomLeft" state="frozen"/>
      <selection activeCell="B21" sqref="B21"/>
      <selection pane="bottomLeft" activeCell="A3" sqref="A3:C3"/>
    </sheetView>
  </sheetViews>
  <sheetFormatPr defaultColWidth="15"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1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</f>
        <v>798312.48</v>
      </c>
      <c r="D8" s="20"/>
    </row>
    <row r="9" spans="1:5" x14ac:dyDescent="0.25">
      <c r="A9" s="54">
        <v>2</v>
      </c>
      <c r="B9" s="55" t="s">
        <v>107</v>
      </c>
      <c r="C9" s="14">
        <f>'Список домов'!D4</f>
        <v>1664278.56</v>
      </c>
      <c r="D9" s="20"/>
    </row>
    <row r="10" spans="1:5" x14ac:dyDescent="0.25">
      <c r="A10" s="54">
        <v>3</v>
      </c>
      <c r="B10" s="55" t="s">
        <v>123</v>
      </c>
      <c r="C10" s="14">
        <f>'Список домов'!E4</f>
        <v>662108</v>
      </c>
      <c r="D10" s="20"/>
    </row>
    <row r="11" spans="1:5" ht="24" x14ac:dyDescent="0.25">
      <c r="A11" s="54">
        <v>4</v>
      </c>
      <c r="B11" s="55" t="s">
        <v>124</v>
      </c>
      <c r="C11" s="14">
        <f>'Список домов'!F4</f>
        <v>470675.76</v>
      </c>
      <c r="D11" s="20"/>
    </row>
    <row r="12" spans="1:5" x14ac:dyDescent="0.25">
      <c r="A12" s="54">
        <v>5</v>
      </c>
      <c r="B12" s="55" t="s">
        <v>110</v>
      </c>
      <c r="C12" s="14">
        <f>'Список домов'!G4</f>
        <v>355664.64000000001</v>
      </c>
      <c r="D12" s="20"/>
    </row>
    <row r="13" spans="1:5" x14ac:dyDescent="0.25">
      <c r="A13" s="54">
        <v>6</v>
      </c>
      <c r="B13" s="55" t="s">
        <v>94</v>
      </c>
      <c r="C13" s="14">
        <f>'Список домов'!H4</f>
        <v>68620.08</v>
      </c>
      <c r="D13" s="20"/>
    </row>
    <row r="14" spans="1:5" x14ac:dyDescent="0.25">
      <c r="A14" s="54">
        <v>7</v>
      </c>
      <c r="B14" s="55" t="s">
        <v>125</v>
      </c>
      <c r="C14" s="14">
        <f>'Список домов'!I4</f>
        <v>0</v>
      </c>
      <c r="D14" s="20"/>
    </row>
    <row r="15" spans="1:5" ht="24" x14ac:dyDescent="0.25">
      <c r="A15" s="54">
        <v>8</v>
      </c>
      <c r="B15" s="55" t="s">
        <v>126</v>
      </c>
      <c r="C15" s="14">
        <f>'Список домов'!J4</f>
        <v>203927.28</v>
      </c>
      <c r="D15" s="20"/>
    </row>
    <row r="16" spans="1:5" x14ac:dyDescent="0.25">
      <c r="A16" s="54">
        <v>9</v>
      </c>
      <c r="B16" s="55" t="s">
        <v>114</v>
      </c>
      <c r="C16" s="14">
        <f>'Список домов'!K4</f>
        <v>122742.95999999999</v>
      </c>
      <c r="D16" s="20"/>
    </row>
    <row r="17" spans="1:5" x14ac:dyDescent="0.25">
      <c r="A17" s="54">
        <v>10</v>
      </c>
      <c r="B17" s="55" t="s">
        <v>127</v>
      </c>
      <c r="C17" s="14">
        <f>'Список домов'!L4</f>
        <v>733239.38159999996</v>
      </c>
      <c r="D17" s="20"/>
    </row>
    <row r="18" spans="1:5" ht="24" x14ac:dyDescent="0.25">
      <c r="A18" s="54">
        <v>11</v>
      </c>
      <c r="B18" s="56" t="s">
        <v>128</v>
      </c>
      <c r="C18" s="14">
        <f>'Список домов'!M4</f>
        <v>55578.898408988782</v>
      </c>
      <c r="D18" s="20"/>
    </row>
    <row r="19" spans="1:5" ht="24" x14ac:dyDescent="0.25">
      <c r="A19" s="54">
        <v>12</v>
      </c>
      <c r="B19" s="56" t="s">
        <v>129</v>
      </c>
      <c r="C19" s="14">
        <f>'Список домов'!N4</f>
        <v>119114.78574678996</v>
      </c>
      <c r="D19" s="20"/>
    </row>
    <row r="20" spans="1:5" ht="24" x14ac:dyDescent="0.25">
      <c r="A20" s="54">
        <v>13</v>
      </c>
      <c r="B20" s="56" t="s">
        <v>137</v>
      </c>
      <c r="C20" s="14">
        <f>'Список домов'!O4</f>
        <v>89936.762879999995</v>
      </c>
      <c r="D20" s="20"/>
    </row>
    <row r="21" spans="1:5" ht="24" x14ac:dyDescent="0.25">
      <c r="A21" s="54">
        <v>14</v>
      </c>
      <c r="B21" s="56" t="s">
        <v>130</v>
      </c>
      <c r="C21" s="14">
        <f>'Список домов'!P4</f>
        <v>141956.92000000001</v>
      </c>
      <c r="D21" s="20"/>
    </row>
    <row r="22" spans="1:5" x14ac:dyDescent="0.25">
      <c r="A22" s="54">
        <v>15</v>
      </c>
      <c r="B22" s="56" t="s">
        <v>99</v>
      </c>
      <c r="C22" s="22">
        <f>'Список домов'!Q4</f>
        <v>0</v>
      </c>
    </row>
    <row r="23" spans="1:5" x14ac:dyDescent="0.25">
      <c r="A23" s="54">
        <v>16</v>
      </c>
      <c r="B23" s="56" t="s">
        <v>131</v>
      </c>
      <c r="C23" s="22">
        <f>'Список домов'!R4</f>
        <v>0</v>
      </c>
      <c r="D23" s="20"/>
    </row>
    <row r="24" spans="1:5" x14ac:dyDescent="0.25">
      <c r="A24" s="54">
        <v>17</v>
      </c>
      <c r="B24" s="56" t="s">
        <v>100</v>
      </c>
      <c r="C24" s="14">
        <f>'Список домов'!S4</f>
        <v>0</v>
      </c>
      <c r="D24" s="20"/>
    </row>
    <row r="25" spans="1:5" x14ac:dyDescent="0.25">
      <c r="A25" s="54">
        <v>18</v>
      </c>
      <c r="B25" s="56" t="s">
        <v>95</v>
      </c>
      <c r="C25" s="14">
        <f>'Список домов'!T4</f>
        <v>0</v>
      </c>
      <c r="D25" s="20"/>
    </row>
    <row r="26" spans="1:5" x14ac:dyDescent="0.25">
      <c r="A26" s="54">
        <v>19</v>
      </c>
      <c r="B26" s="56" t="s">
        <v>121</v>
      </c>
      <c r="C26" s="14">
        <f>'Список домов'!U4</f>
        <v>0</v>
      </c>
      <c r="D26" s="20"/>
    </row>
    <row r="27" spans="1:5" x14ac:dyDescent="0.25">
      <c r="A27" s="54">
        <v>20</v>
      </c>
      <c r="B27" s="56" t="s">
        <v>122</v>
      </c>
      <c r="C27" s="14">
        <f>'Список домов'!V4</f>
        <v>0</v>
      </c>
      <c r="D27" s="20"/>
    </row>
    <row r="28" spans="1:5" ht="19.5" customHeight="1" x14ac:dyDescent="0.25">
      <c r="A28" s="11"/>
      <c r="B28" s="13" t="s">
        <v>132</v>
      </c>
      <c r="C28" s="16">
        <f>SUM(C8:C27)</f>
        <v>5486156.508635778</v>
      </c>
      <c r="D28" s="20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67" priority="1" operator="equal">
      <formula>0</formula>
    </cfRule>
    <cfRule type="cellIs" dxfId="366" priority="2" operator="equal">
      <formula>0</formula>
    </cfRule>
    <cfRule type="cellIs" dxfId="365" priority="3" operator="equal">
      <formula>0</formula>
    </cfRule>
    <cfRule type="cellIs" dxfId="36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29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домов'!C31</f>
        <v>2084691.8399999999</v>
      </c>
    </row>
    <row r="9" spans="1:5" x14ac:dyDescent="0.25">
      <c r="A9" s="54">
        <v>2</v>
      </c>
      <c r="B9" s="55" t="s">
        <v>107</v>
      </c>
      <c r="C9" s="14">
        <f>'Список домов'!D31</f>
        <v>4346052.4800000004</v>
      </c>
    </row>
    <row r="10" spans="1:5" x14ac:dyDescent="0.25">
      <c r="A10" s="54">
        <v>3</v>
      </c>
      <c r="B10" s="55" t="s">
        <v>123</v>
      </c>
      <c r="C10" s="14">
        <f>'Список домов'!E31</f>
        <v>2693260</v>
      </c>
    </row>
    <row r="11" spans="1:5" ht="24" x14ac:dyDescent="0.25">
      <c r="A11" s="54">
        <v>4</v>
      </c>
      <c r="B11" s="55" t="s">
        <v>124</v>
      </c>
      <c r="C11" s="14">
        <f>'Список домов'!F31</f>
        <v>1229110.08</v>
      </c>
    </row>
    <row r="12" spans="1:5" x14ac:dyDescent="0.25">
      <c r="A12" s="54">
        <v>5</v>
      </c>
      <c r="B12" s="55" t="s">
        <v>110</v>
      </c>
      <c r="C12" s="14">
        <f>'Список домов'!G31</f>
        <v>0</v>
      </c>
    </row>
    <row r="13" spans="1:5" x14ac:dyDescent="0.25">
      <c r="A13" s="54">
        <v>6</v>
      </c>
      <c r="B13" s="55" t="s">
        <v>94</v>
      </c>
      <c r="C13" s="14">
        <f>'Список домов'!H31</f>
        <v>179192.64</v>
      </c>
    </row>
    <row r="14" spans="1:5" x14ac:dyDescent="0.25">
      <c r="A14" s="54">
        <v>7</v>
      </c>
      <c r="B14" s="55" t="s">
        <v>125</v>
      </c>
      <c r="C14" s="14">
        <f>'Список домов'!I31</f>
        <v>212002.56</v>
      </c>
    </row>
    <row r="15" spans="1:5" ht="24" x14ac:dyDescent="0.25">
      <c r="A15" s="54">
        <v>8</v>
      </c>
      <c r="B15" s="55" t="s">
        <v>126</v>
      </c>
      <c r="C15" s="14">
        <f>'Список домов'!J31</f>
        <v>0</v>
      </c>
    </row>
    <row r="16" spans="1:5" x14ac:dyDescent="0.25">
      <c r="A16" s="54">
        <v>9</v>
      </c>
      <c r="B16" s="55" t="s">
        <v>114</v>
      </c>
      <c r="C16" s="14">
        <f>'Список домов'!K31</f>
        <v>353337.59999999998</v>
      </c>
    </row>
    <row r="17" spans="1:5" x14ac:dyDescent="0.25">
      <c r="A17" s="54">
        <v>10</v>
      </c>
      <c r="B17" s="55" t="s">
        <v>127</v>
      </c>
      <c r="C17" s="14">
        <f>'Список домов'!L31</f>
        <v>4256784.2592000002</v>
      </c>
    </row>
    <row r="18" spans="1:5" ht="24" x14ac:dyDescent="0.25">
      <c r="A18" s="54">
        <v>11</v>
      </c>
      <c r="B18" s="56" t="s">
        <v>128</v>
      </c>
      <c r="C18" s="14">
        <f>'Список домов'!M31</f>
        <v>279568.4655964105</v>
      </c>
    </row>
    <row r="19" spans="1:5" ht="24" x14ac:dyDescent="0.25">
      <c r="A19" s="54">
        <v>12</v>
      </c>
      <c r="B19" s="56" t="s">
        <v>129</v>
      </c>
      <c r="C19" s="14">
        <f>'Список домов'!N31</f>
        <v>599161.53134279337</v>
      </c>
    </row>
    <row r="20" spans="1:5" ht="24" x14ac:dyDescent="0.25">
      <c r="A20" s="54">
        <v>13</v>
      </c>
      <c r="B20" s="56" t="s">
        <v>137</v>
      </c>
      <c r="C20" s="14">
        <f>'Список домов'!O31</f>
        <v>452392.60796510061</v>
      </c>
    </row>
    <row r="21" spans="1:5" ht="24" x14ac:dyDescent="0.25">
      <c r="A21" s="54">
        <v>14</v>
      </c>
      <c r="B21" s="56" t="s">
        <v>130</v>
      </c>
      <c r="C21" s="14">
        <f>'Список домов'!P31</f>
        <v>1334360.5200000003</v>
      </c>
    </row>
    <row r="22" spans="1:5" x14ac:dyDescent="0.25">
      <c r="A22" s="54">
        <v>15</v>
      </c>
      <c r="B22" s="56" t="s">
        <v>99</v>
      </c>
      <c r="C22" s="14">
        <f>'Список домов'!Q31</f>
        <v>677760</v>
      </c>
    </row>
    <row r="23" spans="1:5" x14ac:dyDescent="0.25">
      <c r="A23" s="54">
        <v>16</v>
      </c>
      <c r="B23" s="56" t="s">
        <v>131</v>
      </c>
      <c r="C23" s="22">
        <f>'Список домов'!R31</f>
        <v>0</v>
      </c>
    </row>
    <row r="24" spans="1:5" x14ac:dyDescent="0.25">
      <c r="A24" s="54">
        <v>17</v>
      </c>
      <c r="B24" s="56" t="s">
        <v>100</v>
      </c>
      <c r="C24" s="14">
        <f>'Список домов'!S31</f>
        <v>0</v>
      </c>
    </row>
    <row r="25" spans="1:5" x14ac:dyDescent="0.25">
      <c r="A25" s="54">
        <v>18</v>
      </c>
      <c r="B25" s="56" t="s">
        <v>95</v>
      </c>
      <c r="C25" s="14">
        <f>'Список домов'!T31</f>
        <v>5379829.5451702289</v>
      </c>
    </row>
    <row r="26" spans="1:5" x14ac:dyDescent="0.25">
      <c r="A26" s="54">
        <v>19</v>
      </c>
      <c r="B26" s="56" t="s">
        <v>121</v>
      </c>
      <c r="C26" s="14">
        <f>'Список домов'!U31</f>
        <v>17285423.187124163</v>
      </c>
    </row>
    <row r="27" spans="1:5" x14ac:dyDescent="0.25">
      <c r="A27" s="54">
        <v>20</v>
      </c>
      <c r="B27" s="56" t="s">
        <v>122</v>
      </c>
      <c r="C27" s="14">
        <f>'Список домов'!V31</f>
        <v>0</v>
      </c>
    </row>
    <row r="28" spans="1:5" ht="19.5" customHeight="1" x14ac:dyDescent="0.25">
      <c r="A28" s="11"/>
      <c r="B28" s="13" t="s">
        <v>132</v>
      </c>
      <c r="C28" s="16">
        <f>SUM(C8:C27)</f>
        <v>41362927.316398695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59" priority="1" operator="equal">
      <formula>0</formula>
    </cfRule>
    <cfRule type="cellIs" dxfId="258" priority="2" operator="equal">
      <formula>0</formula>
    </cfRule>
    <cfRule type="cellIs" dxfId="257" priority="3" operator="equal">
      <formula>0</formula>
    </cfRule>
    <cfRule type="cellIs" dxfId="25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домов'!C32</f>
        <v>1515891.72</v>
      </c>
    </row>
    <row r="9" spans="1:5" x14ac:dyDescent="0.25">
      <c r="A9" s="54">
        <v>2</v>
      </c>
      <c r="B9" s="55" t="s">
        <v>107</v>
      </c>
      <c r="C9" s="14">
        <f>'Список домов'!D32</f>
        <v>3160248.84</v>
      </c>
    </row>
    <row r="10" spans="1:5" x14ac:dyDescent="0.25">
      <c r="A10" s="54">
        <v>3</v>
      </c>
      <c r="B10" s="55" t="s">
        <v>123</v>
      </c>
      <c r="C10" s="14">
        <f>'Список домов'!E32</f>
        <v>2709761</v>
      </c>
    </row>
    <row r="11" spans="1:5" ht="24" x14ac:dyDescent="0.25">
      <c r="A11" s="54">
        <v>4</v>
      </c>
      <c r="B11" s="55" t="s">
        <v>124</v>
      </c>
      <c r="C11" s="14">
        <f>'Список домов'!F32</f>
        <v>893752.14</v>
      </c>
    </row>
    <row r="12" spans="1:5" x14ac:dyDescent="0.25">
      <c r="A12" s="54">
        <v>5</v>
      </c>
      <c r="B12" s="55" t="s">
        <v>110</v>
      </c>
      <c r="C12" s="14">
        <f>'Список домов'!G32</f>
        <v>0</v>
      </c>
    </row>
    <row r="13" spans="1:5" x14ac:dyDescent="0.25">
      <c r="A13" s="54">
        <v>6</v>
      </c>
      <c r="B13" s="55" t="s">
        <v>94</v>
      </c>
      <c r="C13" s="14">
        <f>'Список домов'!H32</f>
        <v>130300.62</v>
      </c>
    </row>
    <row r="14" spans="1:5" x14ac:dyDescent="0.25">
      <c r="A14" s="54">
        <v>7</v>
      </c>
      <c r="B14" s="55" t="s">
        <v>125</v>
      </c>
      <c r="C14" s="14">
        <f>'Список домов'!I32</f>
        <v>154158.48000000001</v>
      </c>
    </row>
    <row r="15" spans="1:5" ht="24" x14ac:dyDescent="0.25">
      <c r="A15" s="54">
        <v>8</v>
      </c>
      <c r="B15" s="55" t="s">
        <v>126</v>
      </c>
      <c r="C15" s="14">
        <f>'Список домов'!J32</f>
        <v>0</v>
      </c>
    </row>
    <row r="16" spans="1:5" x14ac:dyDescent="0.25">
      <c r="A16" s="54">
        <v>9</v>
      </c>
      <c r="B16" s="55" t="s">
        <v>114</v>
      </c>
      <c r="C16" s="14">
        <f>'Список домов'!K32</f>
        <v>256930.8</v>
      </c>
    </row>
    <row r="17" spans="1:5" x14ac:dyDescent="0.25">
      <c r="A17" s="54">
        <v>10</v>
      </c>
      <c r="B17" s="55" t="s">
        <v>127</v>
      </c>
      <c r="C17" s="14">
        <f>'Список домов'!L32</f>
        <v>1890955.6314000001</v>
      </c>
    </row>
    <row r="18" spans="1:5" ht="24" x14ac:dyDescent="0.25">
      <c r="A18" s="54">
        <v>11</v>
      </c>
      <c r="B18" s="56" t="s">
        <v>128</v>
      </c>
      <c r="C18" s="14">
        <f>'Список домов'!M32</f>
        <v>230358.66569110856</v>
      </c>
    </row>
    <row r="19" spans="1:5" ht="24" x14ac:dyDescent="0.25">
      <c r="A19" s="54">
        <v>12</v>
      </c>
      <c r="B19" s="56" t="s">
        <v>129</v>
      </c>
      <c r="C19" s="14">
        <f>'Список домов'!N32</f>
        <v>493696.7787090051</v>
      </c>
    </row>
    <row r="20" spans="1:5" ht="24" x14ac:dyDescent="0.25">
      <c r="A20" s="54">
        <v>13</v>
      </c>
      <c r="B20" s="56" t="s">
        <v>137</v>
      </c>
      <c r="C20" s="14">
        <f>'Список домов'!O32</f>
        <v>372762.20448197558</v>
      </c>
    </row>
    <row r="21" spans="1:5" ht="24" x14ac:dyDescent="0.25">
      <c r="A21" s="54">
        <v>14</v>
      </c>
      <c r="B21" s="56" t="s">
        <v>130</v>
      </c>
      <c r="C21" s="14">
        <f>'Список домов'!P32</f>
        <v>894064.46666666644</v>
      </c>
    </row>
    <row r="22" spans="1:5" x14ac:dyDescent="0.25">
      <c r="A22" s="54">
        <v>15</v>
      </c>
      <c r="B22" s="56" t="s">
        <v>99</v>
      </c>
      <c r="C22" s="14">
        <f>'Список домов'!Q32</f>
        <v>640800</v>
      </c>
    </row>
    <row r="23" spans="1:5" x14ac:dyDescent="0.25">
      <c r="A23" s="54">
        <v>16</v>
      </c>
      <c r="B23" s="56" t="s">
        <v>131</v>
      </c>
      <c r="C23" s="22">
        <f>'Список домов'!R32</f>
        <v>0</v>
      </c>
    </row>
    <row r="24" spans="1:5" x14ac:dyDescent="0.25">
      <c r="A24" s="54">
        <v>17</v>
      </c>
      <c r="B24" s="56" t="s">
        <v>100</v>
      </c>
      <c r="C24" s="14">
        <f>'Список домов'!S32</f>
        <v>0</v>
      </c>
    </row>
    <row r="25" spans="1:5" x14ac:dyDescent="0.25">
      <c r="A25" s="54">
        <v>18</v>
      </c>
      <c r="B25" s="56" t="s">
        <v>95</v>
      </c>
      <c r="C25" s="14">
        <f>'Список домов'!T32</f>
        <v>3963760.7986539979</v>
      </c>
    </row>
    <row r="26" spans="1:5" x14ac:dyDescent="0.25">
      <c r="A26" s="54">
        <v>19</v>
      </c>
      <c r="B26" s="56" t="s">
        <v>121</v>
      </c>
      <c r="C26" s="14">
        <f>'Список домов'!U32</f>
        <v>13241751.369453914</v>
      </c>
    </row>
    <row r="27" spans="1:5" x14ac:dyDescent="0.25">
      <c r="A27" s="54">
        <v>20</v>
      </c>
      <c r="B27" s="56" t="s">
        <v>122</v>
      </c>
      <c r="C27" s="14">
        <f>'Список домов'!V32</f>
        <v>0</v>
      </c>
    </row>
    <row r="28" spans="1:5" ht="19.5" customHeight="1" x14ac:dyDescent="0.25">
      <c r="A28" s="11"/>
      <c r="B28" s="13" t="s">
        <v>132</v>
      </c>
      <c r="C28" s="16">
        <f>SUM(C8:C27)</f>
        <v>30549193.51505667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55" priority="1" operator="equal">
      <formula>0</formula>
    </cfRule>
    <cfRule type="cellIs" dxfId="254" priority="2" operator="equal">
      <formula>0</formula>
    </cfRule>
    <cfRule type="cellIs" dxfId="253" priority="3" operator="equal">
      <formula>0</formula>
    </cfRule>
    <cfRule type="cellIs" dxfId="25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9" width="9.140625" style="3" customWidth="1"/>
    <col min="10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домов'!C33</f>
        <v>451293.36</v>
      </c>
    </row>
    <row r="9" spans="1:5" x14ac:dyDescent="0.25">
      <c r="A9" s="54">
        <v>2</v>
      </c>
      <c r="B9" s="55" t="s">
        <v>107</v>
      </c>
      <c r="C9" s="14">
        <f>'Список домов'!D33</f>
        <v>940831.92</v>
      </c>
    </row>
    <row r="10" spans="1:5" x14ac:dyDescent="0.25">
      <c r="A10" s="54">
        <v>3</v>
      </c>
      <c r="B10" s="55" t="s">
        <v>123</v>
      </c>
      <c r="C10" s="14">
        <f>'Список домов'!E33</f>
        <v>676916</v>
      </c>
    </row>
    <row r="11" spans="1:5" ht="24" x14ac:dyDescent="0.25">
      <c r="A11" s="54">
        <v>4</v>
      </c>
      <c r="B11" s="55" t="s">
        <v>124</v>
      </c>
      <c r="C11" s="14">
        <f>'Список домов'!F33</f>
        <v>266077.32</v>
      </c>
    </row>
    <row r="12" spans="1:5" x14ac:dyDescent="0.25">
      <c r="A12" s="54">
        <v>5</v>
      </c>
      <c r="B12" s="55" t="s">
        <v>110</v>
      </c>
      <c r="C12" s="14">
        <f>'Список домов'!G33</f>
        <v>0</v>
      </c>
    </row>
    <row r="13" spans="1:5" x14ac:dyDescent="0.25">
      <c r="A13" s="54">
        <v>6</v>
      </c>
      <c r="B13" s="55" t="s">
        <v>94</v>
      </c>
      <c r="C13" s="14">
        <f>'Список домов'!H33</f>
        <v>38791.56</v>
      </c>
    </row>
    <row r="14" spans="1:5" x14ac:dyDescent="0.25">
      <c r="A14" s="54">
        <v>7</v>
      </c>
      <c r="B14" s="55" t="s">
        <v>125</v>
      </c>
      <c r="C14" s="14">
        <f>'Список домов'!I33</f>
        <v>45894.240000000005</v>
      </c>
    </row>
    <row r="15" spans="1:5" ht="24" x14ac:dyDescent="0.25">
      <c r="A15" s="54">
        <v>8</v>
      </c>
      <c r="B15" s="55" t="s">
        <v>126</v>
      </c>
      <c r="C15" s="14">
        <f>'Список домов'!J33</f>
        <v>0</v>
      </c>
    </row>
    <row r="16" spans="1:5" x14ac:dyDescent="0.25">
      <c r="A16" s="54">
        <v>9</v>
      </c>
      <c r="B16" s="55" t="s">
        <v>114</v>
      </c>
      <c r="C16" s="14">
        <f>'Список домов'!K33</f>
        <v>76490.399999999994</v>
      </c>
    </row>
    <row r="17" spans="1:5" x14ac:dyDescent="0.25">
      <c r="A17" s="54">
        <v>10</v>
      </c>
      <c r="B17" s="55" t="s">
        <v>127</v>
      </c>
      <c r="C17" s="14">
        <f>'Список домов'!L33</f>
        <v>527554.28879999998</v>
      </c>
    </row>
    <row r="18" spans="1:5" ht="24" x14ac:dyDescent="0.25">
      <c r="A18" s="54">
        <v>11</v>
      </c>
      <c r="B18" s="56" t="s">
        <v>128</v>
      </c>
      <c r="C18" s="14">
        <f>'Список домов'!M33</f>
        <v>55323.0216</v>
      </c>
    </row>
    <row r="19" spans="1:5" ht="24" x14ac:dyDescent="0.25">
      <c r="A19" s="54">
        <v>12</v>
      </c>
      <c r="B19" s="56" t="s">
        <v>129</v>
      </c>
      <c r="C19" s="14">
        <f>'Список домов'!N33</f>
        <v>118566.39936000002</v>
      </c>
    </row>
    <row r="20" spans="1:5" ht="24" x14ac:dyDescent="0.25">
      <c r="A20" s="54">
        <v>13</v>
      </c>
      <c r="B20" s="56" t="s">
        <v>137</v>
      </c>
      <c r="C20" s="14">
        <f>'Список домов'!O33</f>
        <v>89522.707679999992</v>
      </c>
    </row>
    <row r="21" spans="1:5" ht="24" x14ac:dyDescent="0.25">
      <c r="A21" s="54">
        <v>14</v>
      </c>
      <c r="B21" s="56" t="s">
        <v>130</v>
      </c>
      <c r="C21" s="14">
        <f>'Список домов'!P33</f>
        <v>312308.41333333333</v>
      </c>
    </row>
    <row r="22" spans="1:5" x14ac:dyDescent="0.25">
      <c r="A22" s="54">
        <v>15</v>
      </c>
      <c r="B22" s="56" t="s">
        <v>99</v>
      </c>
      <c r="C22" s="14">
        <f>'Список домов'!Q33</f>
        <v>126000</v>
      </c>
    </row>
    <row r="23" spans="1:5" x14ac:dyDescent="0.25">
      <c r="A23" s="54">
        <v>16</v>
      </c>
      <c r="B23" s="56" t="s">
        <v>131</v>
      </c>
      <c r="C23" s="22">
        <f>'Список домов'!R33</f>
        <v>0</v>
      </c>
    </row>
    <row r="24" spans="1:5" x14ac:dyDescent="0.25">
      <c r="A24" s="54">
        <v>17</v>
      </c>
      <c r="B24" s="56" t="s">
        <v>100</v>
      </c>
      <c r="C24" s="14">
        <f>'Список домов'!S33</f>
        <v>0</v>
      </c>
    </row>
    <row r="25" spans="1:5" x14ac:dyDescent="0.25">
      <c r="A25" s="54">
        <v>18</v>
      </c>
      <c r="B25" s="56" t="s">
        <v>95</v>
      </c>
      <c r="C25" s="14">
        <f>'Список домов'!T33</f>
        <v>1330026.3278503562</v>
      </c>
    </row>
    <row r="26" spans="1:5" x14ac:dyDescent="0.25">
      <c r="A26" s="54">
        <v>19</v>
      </c>
      <c r="B26" s="56" t="s">
        <v>121</v>
      </c>
      <c r="C26" s="14">
        <f>'Список домов'!U33</f>
        <v>3694912.9628202608</v>
      </c>
    </row>
    <row r="27" spans="1:5" x14ac:dyDescent="0.25">
      <c r="A27" s="54">
        <v>20</v>
      </c>
      <c r="B27" s="56" t="s">
        <v>122</v>
      </c>
      <c r="C27" s="14">
        <f>'Список домов'!V33</f>
        <v>0</v>
      </c>
    </row>
    <row r="28" spans="1:5" ht="19.5" customHeight="1" x14ac:dyDescent="0.25">
      <c r="A28" s="11"/>
      <c r="B28" s="13" t="s">
        <v>132</v>
      </c>
      <c r="C28" s="16">
        <f>SUM(C8:C27)</f>
        <v>8750508.9214439504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51" priority="1" operator="equal">
      <formula>0</formula>
    </cfRule>
    <cfRule type="cellIs" dxfId="250" priority="2" operator="equal">
      <formula>0</formula>
    </cfRule>
    <cfRule type="cellIs" dxfId="249" priority="3" operator="equal">
      <formula>0</formula>
    </cfRule>
    <cfRule type="cellIs" dxfId="24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домов'!C34</f>
        <v>2080974.8399999999</v>
      </c>
    </row>
    <row r="9" spans="1:5" x14ac:dyDescent="0.25">
      <c r="A9" s="54">
        <v>2</v>
      </c>
      <c r="B9" s="55" t="s">
        <v>107</v>
      </c>
      <c r="C9" s="14">
        <f>'Список домов'!D34</f>
        <v>4338303.4800000004</v>
      </c>
    </row>
    <row r="10" spans="1:5" x14ac:dyDescent="0.25">
      <c r="A10" s="54">
        <v>3</v>
      </c>
      <c r="B10" s="55" t="s">
        <v>123</v>
      </c>
      <c r="C10" s="14">
        <f>'Список домов'!E34</f>
        <v>5878978</v>
      </c>
    </row>
    <row r="11" spans="1:5" ht="24" x14ac:dyDescent="0.25">
      <c r="A11" s="54">
        <v>4</v>
      </c>
      <c r="B11" s="55" t="s">
        <v>124</v>
      </c>
      <c r="C11" s="14">
        <f>'Список домов'!F34</f>
        <v>1226918.58</v>
      </c>
    </row>
    <row r="12" spans="1:5" x14ac:dyDescent="0.25">
      <c r="A12" s="54">
        <v>5</v>
      </c>
      <c r="B12" s="55" t="s">
        <v>110</v>
      </c>
      <c r="C12" s="14">
        <f>'Список домов'!G34</f>
        <v>0</v>
      </c>
    </row>
    <row r="13" spans="1:5" x14ac:dyDescent="0.25">
      <c r="A13" s="54">
        <v>6</v>
      </c>
      <c r="B13" s="55" t="s">
        <v>94</v>
      </c>
      <c r="C13" s="14">
        <f>'Список домов'!H34</f>
        <v>178873.14</v>
      </c>
    </row>
    <row r="14" spans="1:5" x14ac:dyDescent="0.25">
      <c r="A14" s="54">
        <v>7</v>
      </c>
      <c r="B14" s="55" t="s">
        <v>125</v>
      </c>
      <c r="C14" s="14">
        <f>'Список домов'!I34</f>
        <v>211624.56</v>
      </c>
    </row>
    <row r="15" spans="1:5" ht="24" x14ac:dyDescent="0.25">
      <c r="A15" s="54">
        <v>8</v>
      </c>
      <c r="B15" s="55" t="s">
        <v>126</v>
      </c>
      <c r="C15" s="14">
        <f>'Список домов'!J34</f>
        <v>0</v>
      </c>
    </row>
    <row r="16" spans="1:5" x14ac:dyDescent="0.25">
      <c r="A16" s="54">
        <v>9</v>
      </c>
      <c r="B16" s="55" t="s">
        <v>114</v>
      </c>
      <c r="C16" s="14">
        <f>'Список домов'!K34</f>
        <v>352707.6</v>
      </c>
    </row>
    <row r="17" spans="1:5" x14ac:dyDescent="0.25">
      <c r="A17" s="54">
        <v>10</v>
      </c>
      <c r="B17" s="55" t="s">
        <v>127</v>
      </c>
      <c r="C17" s="14">
        <f>'Список домов'!L34</f>
        <v>2358908.4287999999</v>
      </c>
    </row>
    <row r="18" spans="1:5" ht="24" x14ac:dyDescent="0.25">
      <c r="A18" s="54">
        <v>11</v>
      </c>
      <c r="B18" s="56" t="s">
        <v>128</v>
      </c>
      <c r="C18" s="14">
        <f>'Список домов'!M34</f>
        <v>271154.5204019816</v>
      </c>
    </row>
    <row r="19" spans="1:5" ht="24" x14ac:dyDescent="0.25">
      <c r="A19" s="54">
        <v>12</v>
      </c>
      <c r="B19" s="56" t="s">
        <v>129</v>
      </c>
      <c r="C19" s="14">
        <f>'Список домов'!N34</f>
        <v>581129.05304960092</v>
      </c>
    </row>
    <row r="20" spans="1:5" ht="24" x14ac:dyDescent="0.25">
      <c r="A20" s="54">
        <v>13</v>
      </c>
      <c r="B20" s="56" t="s">
        <v>137</v>
      </c>
      <c r="C20" s="14">
        <f>'Список домов'!O34</f>
        <v>438777.31483229739</v>
      </c>
    </row>
    <row r="21" spans="1:5" ht="24" x14ac:dyDescent="0.25">
      <c r="A21" s="54">
        <v>14</v>
      </c>
      <c r="B21" s="56" t="s">
        <v>130</v>
      </c>
      <c r="C21" s="14">
        <f>'Список домов'!P34</f>
        <v>1319199.1599999999</v>
      </c>
    </row>
    <row r="22" spans="1:5" x14ac:dyDescent="0.25">
      <c r="A22" s="54">
        <v>15</v>
      </c>
      <c r="B22" s="56" t="s">
        <v>99</v>
      </c>
      <c r="C22" s="14">
        <f>'Список домов'!Q34</f>
        <v>847200</v>
      </c>
    </row>
    <row r="23" spans="1:5" x14ac:dyDescent="0.25">
      <c r="A23" s="54">
        <v>16</v>
      </c>
      <c r="B23" s="56" t="s">
        <v>131</v>
      </c>
      <c r="C23" s="22">
        <f>'Список домов'!R34</f>
        <v>0</v>
      </c>
    </row>
    <row r="24" spans="1:5" x14ac:dyDescent="0.25">
      <c r="A24" s="54">
        <v>17</v>
      </c>
      <c r="B24" s="56" t="s">
        <v>100</v>
      </c>
      <c r="C24" s="14">
        <f>'Список домов'!S34</f>
        <v>0</v>
      </c>
    </row>
    <row r="25" spans="1:5" x14ac:dyDescent="0.25">
      <c r="A25" s="54">
        <v>18</v>
      </c>
      <c r="B25" s="56" t="s">
        <v>95</v>
      </c>
      <c r="C25" s="14">
        <f>'Список домов'!T34</f>
        <v>6189825.5839667451</v>
      </c>
    </row>
    <row r="26" spans="1:5" x14ac:dyDescent="0.25">
      <c r="A26" s="54">
        <v>19</v>
      </c>
      <c r="B26" s="56" t="s">
        <v>121</v>
      </c>
      <c r="C26" s="14">
        <f>'Список домов'!U34</f>
        <v>19122814.315196451</v>
      </c>
    </row>
    <row r="27" spans="1:5" x14ac:dyDescent="0.25">
      <c r="A27" s="54">
        <v>20</v>
      </c>
      <c r="B27" s="56" t="s">
        <v>122</v>
      </c>
      <c r="C27" s="14">
        <f>'Список домов'!V34</f>
        <v>0</v>
      </c>
    </row>
    <row r="28" spans="1:5" ht="19.5" customHeight="1" x14ac:dyDescent="0.25">
      <c r="A28" s="11"/>
      <c r="B28" s="13" t="s">
        <v>132</v>
      </c>
      <c r="C28" s="16">
        <f>SUM(C8:C27)</f>
        <v>45397388.576247081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47" priority="1" operator="equal">
      <formula>0</formula>
    </cfRule>
    <cfRule type="cellIs" dxfId="246" priority="2" operator="equal">
      <formula>0</formula>
    </cfRule>
    <cfRule type="cellIs" dxfId="245" priority="3" operator="equal">
      <formula>0</formula>
    </cfRule>
    <cfRule type="cellIs" dxfId="24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домов'!C35</f>
        <v>1515495.24</v>
      </c>
    </row>
    <row r="9" spans="1:5" x14ac:dyDescent="0.25">
      <c r="A9" s="54">
        <v>2</v>
      </c>
      <c r="B9" s="55" t="s">
        <v>107</v>
      </c>
      <c r="C9" s="14">
        <f>'Список домов'!D35</f>
        <v>3159422.2800000003</v>
      </c>
    </row>
    <row r="10" spans="1:5" x14ac:dyDescent="0.25">
      <c r="A10" s="54">
        <v>3</v>
      </c>
      <c r="B10" s="55" t="s">
        <v>123</v>
      </c>
      <c r="C10" s="14">
        <f>'Список домов'!E35</f>
        <v>2450737</v>
      </c>
    </row>
    <row r="11" spans="1:5" ht="24" x14ac:dyDescent="0.25">
      <c r="A11" s="54">
        <v>4</v>
      </c>
      <c r="B11" s="55" t="s">
        <v>124</v>
      </c>
      <c r="C11" s="14">
        <f>'Список домов'!F35</f>
        <v>893518.38000000012</v>
      </c>
    </row>
    <row r="12" spans="1:5" x14ac:dyDescent="0.25">
      <c r="A12" s="54">
        <v>5</v>
      </c>
      <c r="B12" s="55" t="s">
        <v>110</v>
      </c>
      <c r="C12" s="14">
        <f>'Список домов'!G35</f>
        <v>0</v>
      </c>
    </row>
    <row r="13" spans="1:5" x14ac:dyDescent="0.25">
      <c r="A13" s="54">
        <v>6</v>
      </c>
      <c r="B13" s="55" t="s">
        <v>94</v>
      </c>
      <c r="C13" s="14">
        <f>'Список домов'!H35</f>
        <v>130266.54000000001</v>
      </c>
    </row>
    <row r="14" spans="1:5" x14ac:dyDescent="0.25">
      <c r="A14" s="54">
        <v>7</v>
      </c>
      <c r="B14" s="55" t="s">
        <v>125</v>
      </c>
      <c r="C14" s="14">
        <f>'Список домов'!I35</f>
        <v>154118.16</v>
      </c>
    </row>
    <row r="15" spans="1:5" ht="24" x14ac:dyDescent="0.25">
      <c r="A15" s="54">
        <v>8</v>
      </c>
      <c r="B15" s="55" t="s">
        <v>126</v>
      </c>
      <c r="C15" s="14">
        <f>'Список домов'!J35</f>
        <v>0</v>
      </c>
    </row>
    <row r="16" spans="1:5" x14ac:dyDescent="0.25">
      <c r="A16" s="54">
        <v>9</v>
      </c>
      <c r="B16" s="55" t="s">
        <v>114</v>
      </c>
      <c r="C16" s="14">
        <f>'Список домов'!K35</f>
        <v>256863.59999999998</v>
      </c>
    </row>
    <row r="17" spans="1:5" x14ac:dyDescent="0.25">
      <c r="A17" s="54">
        <v>10</v>
      </c>
      <c r="B17" s="55" t="s">
        <v>127</v>
      </c>
      <c r="C17" s="14">
        <f>'Список домов'!L35</f>
        <v>1664219.2643999998</v>
      </c>
    </row>
    <row r="18" spans="1:5" ht="24" x14ac:dyDescent="0.25">
      <c r="A18" s="54">
        <v>11</v>
      </c>
      <c r="B18" s="56" t="s">
        <v>128</v>
      </c>
      <c r="C18" s="14">
        <f>'Список домов'!M35</f>
        <v>206367.34628524462</v>
      </c>
    </row>
    <row r="19" spans="1:5" ht="24" x14ac:dyDescent="0.25">
      <c r="A19" s="54">
        <v>12</v>
      </c>
      <c r="B19" s="56" t="s">
        <v>129</v>
      </c>
      <c r="C19" s="14">
        <f>'Список домов'!N35</f>
        <v>442279.40714141564</v>
      </c>
    </row>
    <row r="20" spans="1:5" ht="24" x14ac:dyDescent="0.25">
      <c r="A20" s="54">
        <v>13</v>
      </c>
      <c r="B20" s="56" t="s">
        <v>137</v>
      </c>
      <c r="C20" s="14">
        <f>'Список домов'!O35</f>
        <v>333939.88762521406</v>
      </c>
    </row>
    <row r="21" spans="1:5" ht="24" x14ac:dyDescent="0.25">
      <c r="A21" s="54">
        <v>14</v>
      </c>
      <c r="B21" s="56" t="s">
        <v>130</v>
      </c>
      <c r="C21" s="14">
        <f>'Список домов'!P35</f>
        <v>1099041.4933333332</v>
      </c>
    </row>
    <row r="22" spans="1:5" x14ac:dyDescent="0.25">
      <c r="A22" s="54">
        <v>15</v>
      </c>
      <c r="B22" s="56" t="s">
        <v>99</v>
      </c>
      <c r="C22" s="14">
        <f>'Список домов'!Q35</f>
        <v>640800</v>
      </c>
    </row>
    <row r="23" spans="1:5" x14ac:dyDescent="0.25">
      <c r="A23" s="54">
        <v>16</v>
      </c>
      <c r="B23" s="56" t="s">
        <v>131</v>
      </c>
      <c r="C23" s="22">
        <f>'Список домов'!R35</f>
        <v>0</v>
      </c>
    </row>
    <row r="24" spans="1:5" x14ac:dyDescent="0.25">
      <c r="A24" s="54">
        <v>17</v>
      </c>
      <c r="B24" s="56" t="s">
        <v>100</v>
      </c>
      <c r="C24" s="14">
        <f>'Список домов'!S35</f>
        <v>0</v>
      </c>
    </row>
    <row r="25" spans="1:5" x14ac:dyDescent="0.25">
      <c r="A25" s="54">
        <v>18</v>
      </c>
      <c r="B25" s="56" t="s">
        <v>95</v>
      </c>
      <c r="C25" s="14">
        <f>'Список домов'!T35</f>
        <v>3926582.2138954871</v>
      </c>
    </row>
    <row r="26" spans="1:5" x14ac:dyDescent="0.25">
      <c r="A26" s="54">
        <v>19</v>
      </c>
      <c r="B26" s="56" t="s">
        <v>121</v>
      </c>
      <c r="C26" s="14">
        <f>'Список домов'!U35</f>
        <v>13803640.289544759</v>
      </c>
    </row>
    <row r="27" spans="1:5" x14ac:dyDescent="0.25">
      <c r="A27" s="54">
        <v>20</v>
      </c>
      <c r="B27" s="56" t="s">
        <v>122</v>
      </c>
      <c r="C27" s="14">
        <f>'Список домов'!V35</f>
        <v>0</v>
      </c>
    </row>
    <row r="28" spans="1:5" ht="19.5" customHeight="1" x14ac:dyDescent="0.25">
      <c r="A28" s="11"/>
      <c r="B28" s="13" t="s">
        <v>132</v>
      </c>
      <c r="C28" s="16">
        <f>SUM(C8:C27)</f>
        <v>30677291.102225453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43" priority="1" operator="equal">
      <formula>0</formula>
    </cfRule>
    <cfRule type="cellIs" dxfId="242" priority="2" operator="equal">
      <formula>0</formula>
    </cfRule>
    <cfRule type="cellIs" dxfId="241" priority="3" operator="equal">
      <formula>0</formula>
    </cfRule>
    <cfRule type="cellIs" dxfId="24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домов'!C36</f>
        <v>231643.44</v>
      </c>
    </row>
    <row r="9" spans="1:5" x14ac:dyDescent="0.25">
      <c r="A9" s="54">
        <v>2</v>
      </c>
      <c r="B9" s="55" t="s">
        <v>107</v>
      </c>
      <c r="C9" s="14">
        <f>'Список домов'!D36</f>
        <v>482917.68000000005</v>
      </c>
    </row>
    <row r="10" spans="1:5" x14ac:dyDescent="0.25">
      <c r="A10" s="54">
        <v>3</v>
      </c>
      <c r="B10" s="55" t="s">
        <v>123</v>
      </c>
      <c r="C10" s="14">
        <f>'Список домов'!E36</f>
        <v>834052</v>
      </c>
    </row>
    <row r="11" spans="1:5" ht="24" x14ac:dyDescent="0.25">
      <c r="A11" s="54">
        <v>4</v>
      </c>
      <c r="B11" s="55" t="s">
        <v>124</v>
      </c>
      <c r="C11" s="14">
        <f>'Список домов'!F36</f>
        <v>136574.28</v>
      </c>
    </row>
    <row r="12" spans="1:5" x14ac:dyDescent="0.25">
      <c r="A12" s="54">
        <v>5</v>
      </c>
      <c r="B12" s="55" t="s">
        <v>110</v>
      </c>
      <c r="C12" s="14">
        <f>'Список домов'!G36</f>
        <v>103201.92</v>
      </c>
    </row>
    <row r="13" spans="1:5" x14ac:dyDescent="0.25">
      <c r="A13" s="54">
        <v>6</v>
      </c>
      <c r="B13" s="55" t="s">
        <v>94</v>
      </c>
      <c r="C13" s="14">
        <f>'Список домов'!H36</f>
        <v>19911.240000000002</v>
      </c>
    </row>
    <row r="14" spans="1:5" x14ac:dyDescent="0.25">
      <c r="A14" s="54">
        <v>7</v>
      </c>
      <c r="B14" s="55" t="s">
        <v>125</v>
      </c>
      <c r="C14" s="14">
        <f>'Список домов'!I36</f>
        <v>23556.959999999999</v>
      </c>
    </row>
    <row r="15" spans="1:5" ht="24" x14ac:dyDescent="0.25">
      <c r="A15" s="54">
        <v>8</v>
      </c>
      <c r="B15" s="55" t="s">
        <v>126</v>
      </c>
      <c r="C15" s="14">
        <f>'Список домов'!J36</f>
        <v>0</v>
      </c>
    </row>
    <row r="16" spans="1:5" x14ac:dyDescent="0.25">
      <c r="A16" s="54">
        <v>9</v>
      </c>
      <c r="B16" s="55" t="s">
        <v>114</v>
      </c>
      <c r="C16" s="14">
        <f>'Список домов'!K36</f>
        <v>35615.880000000005</v>
      </c>
    </row>
    <row r="17" spans="1:3" x14ac:dyDescent="0.25">
      <c r="A17" s="54">
        <v>10</v>
      </c>
      <c r="B17" s="55" t="s">
        <v>127</v>
      </c>
      <c r="C17" s="14">
        <f>'Список домов'!L36</f>
        <v>257306.50439999998</v>
      </c>
    </row>
    <row r="18" spans="1:3" ht="24" x14ac:dyDescent="0.25">
      <c r="A18" s="54">
        <v>11</v>
      </c>
      <c r="B18" s="56" t="s">
        <v>128</v>
      </c>
      <c r="C18" s="14">
        <f>'Список домов'!M36</f>
        <v>21029.338768340644</v>
      </c>
    </row>
    <row r="19" spans="1:3" ht="24" x14ac:dyDescent="0.25">
      <c r="A19" s="54">
        <v>12</v>
      </c>
      <c r="B19" s="56" t="s">
        <v>129</v>
      </c>
      <c r="C19" s="14">
        <f>'Список домов'!N36</f>
        <v>45069.356419314012</v>
      </c>
    </row>
    <row r="20" spans="1:3" ht="24" x14ac:dyDescent="0.25">
      <c r="A20" s="54">
        <v>13</v>
      </c>
      <c r="B20" s="56" t="s">
        <v>137</v>
      </c>
      <c r="C20" s="14">
        <f>'Список домов'!O36</f>
        <v>34029.293643314857</v>
      </c>
    </row>
    <row r="21" spans="1:3" ht="24" x14ac:dyDescent="0.25">
      <c r="A21" s="54">
        <v>14</v>
      </c>
      <c r="B21" s="56" t="s">
        <v>130</v>
      </c>
      <c r="C21" s="14">
        <f>'Список домов'!P36</f>
        <v>61611.720000000008</v>
      </c>
    </row>
    <row r="22" spans="1:3" x14ac:dyDescent="0.25">
      <c r="A22" s="54">
        <v>15</v>
      </c>
      <c r="B22" s="56" t="s">
        <v>99</v>
      </c>
      <c r="C22" s="14">
        <f>'Список домов'!Q36</f>
        <v>112800</v>
      </c>
    </row>
    <row r="23" spans="1:3" x14ac:dyDescent="0.25">
      <c r="A23" s="54">
        <v>16</v>
      </c>
      <c r="B23" s="56" t="s">
        <v>131</v>
      </c>
      <c r="C23" s="22">
        <f>'Список домов'!R36</f>
        <v>0</v>
      </c>
    </row>
    <row r="24" spans="1:3" x14ac:dyDescent="0.25">
      <c r="A24" s="54">
        <v>17</v>
      </c>
      <c r="B24" s="56" t="s">
        <v>100</v>
      </c>
      <c r="C24" s="14">
        <f>'Список домов'!S36</f>
        <v>0</v>
      </c>
    </row>
    <row r="25" spans="1:3" x14ac:dyDescent="0.25">
      <c r="A25" s="54">
        <v>18</v>
      </c>
      <c r="B25" s="56" t="s">
        <v>95</v>
      </c>
      <c r="C25" s="14">
        <f>'Список домов'!T36</f>
        <v>0</v>
      </c>
    </row>
    <row r="26" spans="1:3" x14ac:dyDescent="0.25">
      <c r="A26" s="54">
        <v>19</v>
      </c>
      <c r="B26" s="56" t="s">
        <v>121</v>
      </c>
      <c r="C26" s="14">
        <f>'Список домов'!U36</f>
        <v>0</v>
      </c>
    </row>
    <row r="27" spans="1:3" x14ac:dyDescent="0.25">
      <c r="A27" s="54">
        <v>20</v>
      </c>
      <c r="B27" s="56" t="s">
        <v>122</v>
      </c>
      <c r="C27" s="14">
        <f>'Список домов'!V36</f>
        <v>0</v>
      </c>
    </row>
    <row r="28" spans="1:3" ht="19.5" customHeight="1" x14ac:dyDescent="0.25">
      <c r="A28" s="11"/>
      <c r="B28" s="13" t="s">
        <v>132</v>
      </c>
      <c r="C28" s="16">
        <f>SUM(C8:C27)</f>
        <v>2399319.6132309698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39" priority="1" operator="equal">
      <formula>0</formula>
    </cfRule>
    <cfRule type="cellIs" dxfId="238" priority="2" operator="equal">
      <formula>0</formula>
    </cfRule>
    <cfRule type="cellIs" dxfId="237" priority="3" operator="equal">
      <formula>0</formula>
    </cfRule>
    <cfRule type="cellIs" dxfId="23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домов'!C37</f>
        <v>229859.28</v>
      </c>
    </row>
    <row r="9" spans="1:5" x14ac:dyDescent="0.25">
      <c r="A9" s="54">
        <v>2</v>
      </c>
      <c r="B9" s="55" t="s">
        <v>107</v>
      </c>
      <c r="C9" s="14">
        <f>'Список домов'!D37</f>
        <v>479198.16000000003</v>
      </c>
    </row>
    <row r="10" spans="1:5" x14ac:dyDescent="0.25">
      <c r="A10" s="54">
        <v>3</v>
      </c>
      <c r="B10" s="55" t="s">
        <v>123</v>
      </c>
      <c r="C10" s="14">
        <f>'Список домов'!E37</f>
        <v>316696</v>
      </c>
    </row>
    <row r="11" spans="1:5" ht="24" x14ac:dyDescent="0.25">
      <c r="A11" s="54">
        <v>4</v>
      </c>
      <c r="B11" s="55" t="s">
        <v>124</v>
      </c>
      <c r="C11" s="14">
        <f>'Список домов'!F37</f>
        <v>135522.35999999999</v>
      </c>
    </row>
    <row r="12" spans="1:5" x14ac:dyDescent="0.25">
      <c r="A12" s="54">
        <v>5</v>
      </c>
      <c r="B12" s="55" t="s">
        <v>110</v>
      </c>
      <c r="C12" s="14">
        <f>'Список домов'!G37</f>
        <v>102407.03999999999</v>
      </c>
    </row>
    <row r="13" spans="1:5" x14ac:dyDescent="0.25">
      <c r="A13" s="54">
        <v>6</v>
      </c>
      <c r="B13" s="55" t="s">
        <v>94</v>
      </c>
      <c r="C13" s="14">
        <f>'Список домов'!H37</f>
        <v>19757.88</v>
      </c>
    </row>
    <row r="14" spans="1:5" x14ac:dyDescent="0.25">
      <c r="A14" s="54">
        <v>7</v>
      </c>
      <c r="B14" s="55" t="s">
        <v>125</v>
      </c>
      <c r="C14" s="14">
        <f>'Список домов'!I37</f>
        <v>23375.52</v>
      </c>
    </row>
    <row r="15" spans="1:5" ht="24" x14ac:dyDescent="0.25">
      <c r="A15" s="54">
        <v>8</v>
      </c>
      <c r="B15" s="55" t="s">
        <v>126</v>
      </c>
      <c r="C15" s="14">
        <f>'Список домов'!J37</f>
        <v>0</v>
      </c>
    </row>
    <row r="16" spans="1:5" x14ac:dyDescent="0.25">
      <c r="A16" s="54">
        <v>9</v>
      </c>
      <c r="B16" s="55" t="s">
        <v>114</v>
      </c>
      <c r="C16" s="14">
        <f>'Список домов'!K37</f>
        <v>35341.56</v>
      </c>
    </row>
    <row r="17" spans="1:3" x14ac:dyDescent="0.25">
      <c r="A17" s="54">
        <v>10</v>
      </c>
      <c r="B17" s="55" t="s">
        <v>127</v>
      </c>
      <c r="C17" s="14">
        <f>'Список домов'!L37</f>
        <v>282078.522</v>
      </c>
    </row>
    <row r="18" spans="1:3" ht="24" x14ac:dyDescent="0.25">
      <c r="A18" s="54">
        <v>11</v>
      </c>
      <c r="B18" s="56" t="s">
        <v>128</v>
      </c>
      <c r="C18" s="14">
        <f>'Список домов'!M37</f>
        <v>25532.792781010281</v>
      </c>
    </row>
    <row r="19" spans="1:3" ht="24" x14ac:dyDescent="0.25">
      <c r="A19" s="54">
        <v>12</v>
      </c>
      <c r="B19" s="56" t="s">
        <v>129</v>
      </c>
      <c r="C19" s="14">
        <f>'Список домов'!N37</f>
        <v>54721.004350373201</v>
      </c>
    </row>
    <row r="20" spans="1:3" ht="24" x14ac:dyDescent="0.25">
      <c r="A20" s="54">
        <v>13</v>
      </c>
      <c r="B20" s="56" t="s">
        <v>137</v>
      </c>
      <c r="C20" s="14">
        <f>'Список домов'!O37</f>
        <v>41316.701045634814</v>
      </c>
    </row>
    <row r="21" spans="1:3" ht="24" x14ac:dyDescent="0.25">
      <c r="A21" s="54">
        <v>14</v>
      </c>
      <c r="B21" s="56" t="s">
        <v>130</v>
      </c>
      <c r="C21" s="14">
        <f>'Список домов'!P37</f>
        <v>91670.319999999992</v>
      </c>
    </row>
    <row r="22" spans="1:3" x14ac:dyDescent="0.25">
      <c r="A22" s="54">
        <v>15</v>
      </c>
      <c r="B22" s="56" t="s">
        <v>99</v>
      </c>
      <c r="C22" s="14">
        <f>'Список домов'!Q37</f>
        <v>0</v>
      </c>
    </row>
    <row r="23" spans="1:3" x14ac:dyDescent="0.25">
      <c r="A23" s="54">
        <v>16</v>
      </c>
      <c r="B23" s="56" t="s">
        <v>131</v>
      </c>
      <c r="C23" s="22">
        <f>'Список домов'!R37</f>
        <v>0</v>
      </c>
    </row>
    <row r="24" spans="1:3" x14ac:dyDescent="0.25">
      <c r="A24" s="54">
        <v>17</v>
      </c>
      <c r="B24" s="56" t="s">
        <v>100</v>
      </c>
      <c r="C24" s="14">
        <f>'Список домов'!S37</f>
        <v>0</v>
      </c>
    </row>
    <row r="25" spans="1:3" x14ac:dyDescent="0.25">
      <c r="A25" s="54">
        <v>18</v>
      </c>
      <c r="B25" s="56" t="s">
        <v>95</v>
      </c>
      <c r="C25" s="14">
        <f>'Список домов'!T37</f>
        <v>0</v>
      </c>
    </row>
    <row r="26" spans="1:3" x14ac:dyDescent="0.25">
      <c r="A26" s="54">
        <v>19</v>
      </c>
      <c r="B26" s="56" t="s">
        <v>121</v>
      </c>
      <c r="C26" s="14">
        <f>'Список домов'!U37</f>
        <v>0</v>
      </c>
    </row>
    <row r="27" spans="1:3" x14ac:dyDescent="0.25">
      <c r="A27" s="54">
        <v>20</v>
      </c>
      <c r="B27" s="56" t="s">
        <v>122</v>
      </c>
      <c r="C27" s="14">
        <f>'Список домов'!V37</f>
        <v>0</v>
      </c>
    </row>
    <row r="28" spans="1:3" ht="19.5" customHeight="1" x14ac:dyDescent="0.25">
      <c r="A28" s="11"/>
      <c r="B28" s="13" t="s">
        <v>132</v>
      </c>
      <c r="C28" s="16">
        <f>SUM(C8:C27)</f>
        <v>1837477.1401770187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35" priority="1" operator="equal">
      <formula>0</formula>
    </cfRule>
    <cfRule type="cellIs" dxfId="234" priority="2" operator="equal">
      <formula>0</formula>
    </cfRule>
    <cfRule type="cellIs" dxfId="233" priority="3" operator="equal">
      <formula>0</formula>
    </cfRule>
    <cfRule type="cellIs" dxfId="23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домов'!C38</f>
        <v>1560545.2799999998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домов'!D38</f>
        <v>3253340.1600000001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домов'!E38</f>
        <v>3189163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домов'!F38</f>
        <v>920079.35999999999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домов'!G38</f>
        <v>695255.04000000004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домов'!H38</f>
        <v>134138.88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домов'!I38</f>
        <v>158699.52000000002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домов'!J38</f>
        <v>0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домов'!K38</f>
        <v>239938.56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домов'!L38</f>
        <v>1919017.2672000001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домов'!M38</f>
        <v>160751.34792406578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домов'!N38</f>
        <v>344516.76651774021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домов'!O38</f>
        <v>260124.90845894284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домов'!P38</f>
        <v>675045.37333333329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домов'!Q38</f>
        <v>0</v>
      </c>
    </row>
    <row r="23" spans="1:5" x14ac:dyDescent="0.25">
      <c r="A23" s="54">
        <v>16</v>
      </c>
      <c r="B23" s="56" t="s">
        <v>131</v>
      </c>
      <c r="C23" s="14">
        <f>'Список домов'!R38</f>
        <v>0</v>
      </c>
    </row>
    <row r="24" spans="1:5" x14ac:dyDescent="0.25">
      <c r="A24" s="54">
        <v>17</v>
      </c>
      <c r="B24" s="56" t="s">
        <v>100</v>
      </c>
      <c r="C24" s="14">
        <f>'Список домов'!S38</f>
        <v>462470.39999999997</v>
      </c>
      <c r="D24" s="29"/>
      <c r="E24" s="28"/>
    </row>
    <row r="25" spans="1:5" x14ac:dyDescent="0.25">
      <c r="A25" s="54">
        <v>18</v>
      </c>
      <c r="B25" s="56" t="s">
        <v>95</v>
      </c>
      <c r="C25" s="14">
        <f>'Список домов'!T38</f>
        <v>0</v>
      </c>
      <c r="D25" s="29"/>
      <c r="E25" s="28"/>
    </row>
    <row r="26" spans="1:5" x14ac:dyDescent="0.25">
      <c r="A26" s="54">
        <v>19</v>
      </c>
      <c r="B26" s="56" t="s">
        <v>121</v>
      </c>
      <c r="C26" s="14">
        <f>'Список домов'!U38</f>
        <v>0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домов'!V38</f>
        <v>0</v>
      </c>
      <c r="D27" s="28"/>
      <c r="E27" s="28"/>
    </row>
    <row r="28" spans="1:5" ht="19.5" customHeight="1" x14ac:dyDescent="0.25">
      <c r="A28" s="11"/>
      <c r="B28" s="13" t="s">
        <v>132</v>
      </c>
      <c r="C28" s="16">
        <f>SUM(C8:C27)</f>
        <v>13973085.863434082</v>
      </c>
    </row>
    <row r="29" spans="1:5" x14ac:dyDescent="0.25">
      <c r="D29" s="28"/>
      <c r="E29" s="28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31" priority="1" operator="equal">
      <formula>0</formula>
    </cfRule>
    <cfRule type="cellIs" dxfId="230" priority="2" operator="equal">
      <formula>0</formula>
    </cfRule>
    <cfRule type="cellIs" dxfId="229" priority="3" operator="equal">
      <formula>0</formula>
    </cfRule>
    <cfRule type="cellIs" dxfId="22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workbookViewId="0">
      <pane ySplit="3" topLeftCell="A25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4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домов'!C39</f>
        <v>232932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домов'!D39</f>
        <v>485604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домов'!E39</f>
        <v>219178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домов'!F39</f>
        <v>137334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домов'!G39</f>
        <v>103776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домов'!H39</f>
        <v>20022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домов'!I39</f>
        <v>0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домов'!J39</f>
        <v>0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домов'!K39</f>
        <v>35814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домов'!L39</f>
        <v>291743.09999999998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домов'!M39</f>
        <v>21921.8633194707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домов'!N39</f>
        <v>46982.184376055455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домов'!O39</f>
        <v>35473.5606442344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домов'!P39</f>
        <v>71669.253333333327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домов'!Q39</f>
        <v>0</v>
      </c>
    </row>
    <row r="23" spans="1:5" x14ac:dyDescent="0.25">
      <c r="A23" s="54">
        <v>16</v>
      </c>
      <c r="B23" s="56" t="s">
        <v>131</v>
      </c>
      <c r="C23" s="14">
        <f>'Список домов'!R39</f>
        <v>0</v>
      </c>
    </row>
    <row r="24" spans="1:5" x14ac:dyDescent="0.25">
      <c r="A24" s="54">
        <v>17</v>
      </c>
      <c r="B24" s="56" t="s">
        <v>100</v>
      </c>
      <c r="C24" s="14">
        <f>'Список домов'!S39</f>
        <v>112366.24559999999</v>
      </c>
      <c r="D24" s="29"/>
      <c r="E24" s="28"/>
    </row>
    <row r="25" spans="1:5" x14ac:dyDescent="0.25">
      <c r="A25" s="54">
        <v>18</v>
      </c>
      <c r="B25" s="56" t="s">
        <v>95</v>
      </c>
      <c r="C25" s="14">
        <f>'Список домов'!T39</f>
        <v>0</v>
      </c>
      <c r="D25" s="29"/>
      <c r="E25" s="28"/>
    </row>
    <row r="26" spans="1:5" x14ac:dyDescent="0.25">
      <c r="A26" s="54">
        <v>19</v>
      </c>
      <c r="B26" s="56" t="s">
        <v>121</v>
      </c>
      <c r="C26" s="14">
        <f>'Список домов'!U39</f>
        <v>0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домов'!V39</f>
        <v>0</v>
      </c>
      <c r="D27" s="28"/>
      <c r="E27" s="28"/>
    </row>
    <row r="28" spans="1:5" ht="19.5" customHeight="1" x14ac:dyDescent="0.25">
      <c r="A28" s="11"/>
      <c r="B28" s="13" t="s">
        <v>132</v>
      </c>
      <c r="C28" s="16">
        <f>SUM(C8:C27)</f>
        <v>1814816.207273094</v>
      </c>
      <c r="D28" s="28"/>
      <c r="E28" s="28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ht="38.25" customHeight="1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3:5" x14ac:dyDescent="0.25">
      <c r="C49" s="21"/>
      <c r="E49" s="4"/>
    </row>
    <row r="50" spans="3:5" x14ac:dyDescent="0.25">
      <c r="C50" s="21"/>
      <c r="E50" s="4"/>
    </row>
    <row r="51" spans="3:5" x14ac:dyDescent="0.25">
      <c r="C51" s="21"/>
      <c r="E51" s="4"/>
    </row>
    <row r="52" spans="3:5" x14ac:dyDescent="0.25">
      <c r="C52" s="21"/>
      <c r="E52" s="4"/>
    </row>
    <row r="53" spans="3:5" x14ac:dyDescent="0.25">
      <c r="C53" s="21"/>
      <c r="E53" s="4"/>
    </row>
    <row r="54" spans="3:5" x14ac:dyDescent="0.25">
      <c r="C54" s="21"/>
      <c r="E54" s="4"/>
    </row>
    <row r="55" spans="3:5" x14ac:dyDescent="0.25">
      <c r="C55" s="21"/>
      <c r="E55" s="4"/>
    </row>
    <row r="56" spans="3:5" x14ac:dyDescent="0.25">
      <c r="C56" s="21"/>
      <c r="E56" s="4"/>
    </row>
    <row r="57" spans="3:5" x14ac:dyDescent="0.25">
      <c r="C57" s="21"/>
      <c r="E57" s="4"/>
    </row>
    <row r="58" spans="3:5" x14ac:dyDescent="0.25">
      <c r="C58" s="21"/>
      <c r="E58" s="4"/>
    </row>
    <row r="59" spans="3:5" x14ac:dyDescent="0.25">
      <c r="C59" s="21"/>
      <c r="E59" s="4"/>
    </row>
    <row r="60" spans="3:5" x14ac:dyDescent="0.25">
      <c r="C60" s="21"/>
      <c r="E60" s="4"/>
    </row>
    <row r="61" spans="3:5" x14ac:dyDescent="0.25">
      <c r="C61" s="21"/>
      <c r="E61" s="4"/>
    </row>
    <row r="62" spans="3:5" ht="25.5" customHeight="1" x14ac:dyDescent="0.25">
      <c r="C62" s="21"/>
      <c r="E62" s="4"/>
    </row>
    <row r="63" spans="3:5" x14ac:dyDescent="0.25">
      <c r="C63" s="21"/>
      <c r="E63" s="4"/>
    </row>
    <row r="64" spans="3:5" x14ac:dyDescent="0.25">
      <c r="C64" s="21"/>
      <c r="E64" s="4"/>
    </row>
    <row r="65" spans="3:3" ht="15" x14ac:dyDescent="0.25">
      <c r="C65" s="25"/>
    </row>
    <row r="66" spans="3:3" ht="15.75" customHeight="1" x14ac:dyDescent="0.25"/>
    <row r="73" spans="3:3" ht="25.5" customHeight="1" x14ac:dyDescent="0.25"/>
    <row r="77" spans="3:3" ht="25.5" customHeight="1" x14ac:dyDescent="0.25"/>
    <row r="81" ht="25.5" customHeight="1" x14ac:dyDescent="0.25"/>
    <row r="88" ht="25.5" customHeight="1" x14ac:dyDescent="0.25"/>
    <row r="92" ht="25.5" customHeight="1" x14ac:dyDescent="0.25"/>
    <row r="99" ht="25.5" customHeight="1" x14ac:dyDescent="0.25"/>
    <row r="103" ht="25.5" customHeight="1" x14ac:dyDescent="0.25"/>
    <row r="107" ht="25.5" customHeight="1" x14ac:dyDescent="0.25"/>
    <row r="111" ht="25.5" customHeight="1" x14ac:dyDescent="0.25"/>
    <row r="116" ht="25.5" customHeight="1" x14ac:dyDescent="0.25"/>
    <row r="122" ht="25.5" customHeight="1" x14ac:dyDescent="0.25"/>
    <row r="131" ht="14.25" customHeight="1" x14ac:dyDescent="0.25"/>
  </sheetData>
  <mergeCells count="2">
    <mergeCell ref="A3:C3"/>
    <mergeCell ref="A1:C1"/>
  </mergeCells>
  <conditionalFormatting sqref="C8:C27">
    <cfRule type="cellIs" dxfId="227" priority="1" operator="equal">
      <formula>0</formula>
    </cfRule>
    <cfRule type="cellIs" dxfId="226" priority="2" operator="equal">
      <formula>0</formula>
    </cfRule>
    <cfRule type="cellIs" dxfId="225" priority="3" operator="equal">
      <formula>0</formula>
    </cfRule>
    <cfRule type="cellIs" dxfId="22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домов'!C40</f>
        <v>1926298.08</v>
      </c>
    </row>
    <row r="9" spans="1:5" x14ac:dyDescent="0.25">
      <c r="A9" s="54">
        <v>2</v>
      </c>
      <c r="B9" s="55" t="s">
        <v>107</v>
      </c>
      <c r="C9" s="14">
        <f>'Список домов'!D40</f>
        <v>4015841.7600000002</v>
      </c>
    </row>
    <row r="10" spans="1:5" x14ac:dyDescent="0.25">
      <c r="A10" s="54">
        <v>3</v>
      </c>
      <c r="B10" s="55" t="s">
        <v>123</v>
      </c>
      <c r="C10" s="14">
        <f>'Список домов'!E40</f>
        <v>4498003</v>
      </c>
    </row>
    <row r="11" spans="1:5" ht="24" x14ac:dyDescent="0.25">
      <c r="A11" s="54">
        <v>4</v>
      </c>
      <c r="B11" s="55" t="s">
        <v>124</v>
      </c>
      <c r="C11" s="14">
        <f>'Список домов'!F40</f>
        <v>1135722.96</v>
      </c>
    </row>
    <row r="12" spans="1:5" x14ac:dyDescent="0.25">
      <c r="A12" s="54">
        <v>5</v>
      </c>
      <c r="B12" s="55" t="s">
        <v>110</v>
      </c>
      <c r="C12" s="14">
        <f>'Список домов'!G40</f>
        <v>858205.44</v>
      </c>
    </row>
    <row r="13" spans="1:5" x14ac:dyDescent="0.25">
      <c r="A13" s="54">
        <v>6</v>
      </c>
      <c r="B13" s="55" t="s">
        <v>94</v>
      </c>
      <c r="C13" s="14">
        <f>'Список домов'!H40</f>
        <v>165577.68</v>
      </c>
    </row>
    <row r="14" spans="1:5" x14ac:dyDescent="0.25">
      <c r="A14" s="54">
        <v>7</v>
      </c>
      <c r="B14" s="55" t="s">
        <v>125</v>
      </c>
      <c r="C14" s="14">
        <f>'Список домов'!I40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домов'!J40</f>
        <v>0</v>
      </c>
    </row>
    <row r="16" spans="1:5" x14ac:dyDescent="0.25">
      <c r="A16" s="54">
        <v>9</v>
      </c>
      <c r="B16" s="55" t="s">
        <v>114</v>
      </c>
      <c r="C16" s="14">
        <f>'Список домов'!K40</f>
        <v>296174.16000000003</v>
      </c>
    </row>
    <row r="17" spans="1:5" x14ac:dyDescent="0.25">
      <c r="A17" s="54">
        <v>10</v>
      </c>
      <c r="B17" s="55" t="s">
        <v>127</v>
      </c>
      <c r="C17" s="14">
        <f>'Список домов'!L40</f>
        <v>2368786.9391999999</v>
      </c>
    </row>
    <row r="18" spans="1:5" ht="24" x14ac:dyDescent="0.25">
      <c r="A18" s="54">
        <v>11</v>
      </c>
      <c r="B18" s="56" t="s">
        <v>128</v>
      </c>
      <c r="C18" s="14">
        <f>'Список домов'!M40</f>
        <v>228932.76425982389</v>
      </c>
    </row>
    <row r="19" spans="1:5" ht="24" x14ac:dyDescent="0.25">
      <c r="A19" s="54">
        <v>12</v>
      </c>
      <c r="B19" s="56" t="s">
        <v>129</v>
      </c>
      <c r="C19" s="14">
        <f>'Список домов'!N40</f>
        <v>490640.83574601839</v>
      </c>
    </row>
    <row r="20" spans="1:5" ht="24" x14ac:dyDescent="0.25">
      <c r="A20" s="54">
        <v>13</v>
      </c>
      <c r="B20" s="56" t="s">
        <v>137</v>
      </c>
      <c r="C20" s="14">
        <f>'Список домов'!O40</f>
        <v>370454.83671135147</v>
      </c>
    </row>
    <row r="21" spans="1:5" ht="24" x14ac:dyDescent="0.25">
      <c r="A21" s="54">
        <v>14</v>
      </c>
      <c r="B21" s="56" t="s">
        <v>130</v>
      </c>
      <c r="C21" s="14">
        <f>'Список домов'!P40</f>
        <v>600639.97333333327</v>
      </c>
    </row>
    <row r="22" spans="1:5" x14ac:dyDescent="0.25">
      <c r="A22" s="54">
        <v>15</v>
      </c>
      <c r="B22" s="56" t="s">
        <v>99</v>
      </c>
      <c r="C22" s="14">
        <f>'Список домов'!Q40</f>
        <v>940320</v>
      </c>
    </row>
    <row r="23" spans="1:5" x14ac:dyDescent="0.25">
      <c r="A23" s="54">
        <v>16</v>
      </c>
      <c r="B23" s="56" t="s">
        <v>131</v>
      </c>
      <c r="C23" s="22">
        <f>'Список домов'!R40</f>
        <v>0</v>
      </c>
    </row>
    <row r="24" spans="1:5" x14ac:dyDescent="0.25">
      <c r="A24" s="54">
        <v>17</v>
      </c>
      <c r="B24" s="56" t="s">
        <v>100</v>
      </c>
      <c r="C24" s="14">
        <f>'Список домов'!S40</f>
        <v>374976</v>
      </c>
      <c r="D24" s="20"/>
    </row>
    <row r="25" spans="1:5" x14ac:dyDescent="0.25">
      <c r="A25" s="54">
        <v>18</v>
      </c>
      <c r="B25" s="56" t="s">
        <v>95</v>
      </c>
      <c r="C25" s="14">
        <f>'Список домов'!T40</f>
        <v>4960057.3820071258</v>
      </c>
      <c r="D25" s="20"/>
    </row>
    <row r="26" spans="1:5" x14ac:dyDescent="0.25">
      <c r="A26" s="54">
        <v>19</v>
      </c>
      <c r="B26" s="56" t="s">
        <v>121</v>
      </c>
      <c r="C26" s="14">
        <f>'Список домов'!U40</f>
        <v>0</v>
      </c>
    </row>
    <row r="27" spans="1:5" x14ac:dyDescent="0.25">
      <c r="A27" s="54">
        <v>20</v>
      </c>
      <c r="B27" s="56" t="s">
        <v>122</v>
      </c>
      <c r="C27" s="14">
        <f>'Список домов'!V40</f>
        <v>0</v>
      </c>
    </row>
    <row r="28" spans="1:5" ht="19.5" customHeight="1" x14ac:dyDescent="0.25">
      <c r="A28" s="11"/>
      <c r="B28" s="13" t="s">
        <v>132</v>
      </c>
      <c r="C28" s="16">
        <f>SUM(C8:C27)</f>
        <v>23230631.811257653</v>
      </c>
    </row>
    <row r="29" spans="1:5" x14ac:dyDescent="0.25">
      <c r="C29" s="23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23" priority="1" operator="equal">
      <formula>0</formula>
    </cfRule>
    <cfRule type="cellIs" dxfId="222" priority="2" operator="equal">
      <formula>0</formula>
    </cfRule>
    <cfRule type="cellIs" dxfId="221" priority="3" operator="equal">
      <formula>0</formula>
    </cfRule>
    <cfRule type="cellIs" dxfId="22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</f>
        <v>500060.39999999997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домов'!D5</f>
        <v>1042498.8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домов'!E5</f>
        <v>798748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домов'!F5</f>
        <v>294829.80000000005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домов'!G5</f>
        <v>0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домов'!H5</f>
        <v>42983.4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домов'!I5</f>
        <v>50853.599999999999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домов'!J5</f>
        <v>0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домов'!K5</f>
        <v>84756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домов'!L5</f>
        <v>494726.826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домов'!M5</f>
        <v>55401.800141209053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домов'!N5</f>
        <v>118735.23482320963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домов'!O5</f>
        <v>89650.185683047355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домов'!P5</f>
        <v>263032.8133333333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домов'!Q5</f>
        <v>140280</v>
      </c>
      <c r="D22" s="28"/>
      <c r="E22" s="28"/>
    </row>
    <row r="23" spans="1:5" x14ac:dyDescent="0.25">
      <c r="A23" s="54">
        <v>16</v>
      </c>
      <c r="B23" s="56" t="s">
        <v>131</v>
      </c>
      <c r="C23" s="22">
        <f>'Список домов'!R5</f>
        <v>0</v>
      </c>
    </row>
    <row r="24" spans="1:5" x14ac:dyDescent="0.25">
      <c r="A24" s="54">
        <v>17</v>
      </c>
      <c r="B24" s="56" t="s">
        <v>100</v>
      </c>
      <c r="C24" s="14">
        <f>'Список домов'!S5</f>
        <v>0</v>
      </c>
      <c r="D24" s="28"/>
      <c r="E24" s="28"/>
    </row>
    <row r="25" spans="1:5" x14ac:dyDescent="0.25">
      <c r="A25" s="54">
        <v>18</v>
      </c>
      <c r="B25" s="56" t="s">
        <v>95</v>
      </c>
      <c r="C25" s="14">
        <f>'Список домов'!T5</f>
        <v>1337742.7187054628</v>
      </c>
      <c r="D25" s="28"/>
      <c r="E25" s="28"/>
    </row>
    <row r="26" spans="1:5" x14ac:dyDescent="0.25">
      <c r="A26" s="54">
        <v>19</v>
      </c>
      <c r="B26" s="56" t="s">
        <v>121</v>
      </c>
      <c r="C26" s="14">
        <f>'Список домов'!U5</f>
        <v>4730781.6381424516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домов'!V5</f>
        <v>0</v>
      </c>
      <c r="D27" s="28"/>
      <c r="E27" s="28"/>
    </row>
    <row r="28" spans="1:5" ht="19.5" customHeight="1" x14ac:dyDescent="0.25">
      <c r="A28" s="11"/>
      <c r="B28" s="13" t="s">
        <v>132</v>
      </c>
      <c r="C28" s="15">
        <f>SUM(C8:C27)</f>
        <v>10045081.216828715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63" priority="1" operator="equal">
      <formula>0</formula>
    </cfRule>
    <cfRule type="cellIs" dxfId="362" priority="2" operator="equal">
      <formula>0</formula>
    </cfRule>
    <cfRule type="cellIs" dxfId="361" priority="3" operator="equal">
      <formula>0</formula>
    </cfRule>
    <cfRule type="cellIs" dxfId="36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39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домов'!C41</f>
        <v>3329985.96</v>
      </c>
    </row>
    <row r="9" spans="1:5" x14ac:dyDescent="0.25">
      <c r="A9" s="54">
        <v>2</v>
      </c>
      <c r="B9" s="55" t="s">
        <v>107</v>
      </c>
      <c r="C9" s="14">
        <f>'Список домов'!D41</f>
        <v>6942174.1200000001</v>
      </c>
    </row>
    <row r="10" spans="1:5" x14ac:dyDescent="0.25">
      <c r="A10" s="54">
        <v>3</v>
      </c>
      <c r="B10" s="55" t="s">
        <v>123</v>
      </c>
      <c r="C10" s="14">
        <f>'Список домов'!E41</f>
        <v>8926540</v>
      </c>
    </row>
    <row r="11" spans="1:5" ht="24" x14ac:dyDescent="0.25">
      <c r="A11" s="54">
        <v>4</v>
      </c>
      <c r="B11" s="55" t="s">
        <v>124</v>
      </c>
      <c r="C11" s="14">
        <f>'Список домов'!F41</f>
        <v>1963321.02</v>
      </c>
    </row>
    <row r="12" spans="1:5" x14ac:dyDescent="0.25">
      <c r="A12" s="54">
        <v>5</v>
      </c>
      <c r="B12" s="55" t="s">
        <v>110</v>
      </c>
      <c r="C12" s="14">
        <f>'Список домов'!G41</f>
        <v>1483577.2799999998</v>
      </c>
    </row>
    <row r="13" spans="1:5" x14ac:dyDescent="0.25">
      <c r="A13" s="54">
        <v>6</v>
      </c>
      <c r="B13" s="55" t="s">
        <v>94</v>
      </c>
      <c r="C13" s="14">
        <f>'Список домов'!H41</f>
        <v>286233.66000000003</v>
      </c>
    </row>
    <row r="14" spans="1:5" x14ac:dyDescent="0.25">
      <c r="A14" s="54">
        <v>7</v>
      </c>
      <c r="B14" s="55" t="s">
        <v>125</v>
      </c>
      <c r="C14" s="14">
        <f>'Список домов'!I41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домов'!J41</f>
        <v>0</v>
      </c>
    </row>
    <row r="16" spans="1:5" x14ac:dyDescent="0.25">
      <c r="A16" s="54">
        <v>9</v>
      </c>
      <c r="B16" s="55" t="s">
        <v>114</v>
      </c>
      <c r="C16" s="14">
        <f>'Список домов'!K41</f>
        <v>511995.42</v>
      </c>
    </row>
    <row r="17" spans="1:5" x14ac:dyDescent="0.25">
      <c r="A17" s="54">
        <v>10</v>
      </c>
      <c r="B17" s="55" t="s">
        <v>127</v>
      </c>
      <c r="C17" s="14">
        <f>'Список домов'!L41</f>
        <v>4364539.2251999993</v>
      </c>
    </row>
    <row r="18" spans="1:5" ht="24" x14ac:dyDescent="0.25">
      <c r="A18" s="54">
        <v>11</v>
      </c>
      <c r="B18" s="56" t="s">
        <v>128</v>
      </c>
      <c r="C18" s="14">
        <f>'Список домов'!M41</f>
        <v>385929.92592000001</v>
      </c>
    </row>
    <row r="19" spans="1:5" ht="24" x14ac:dyDescent="0.25">
      <c r="A19" s="54">
        <v>12</v>
      </c>
      <c r="B19" s="56" t="s">
        <v>129</v>
      </c>
      <c r="C19" s="14">
        <f>'Список домов'!N41</f>
        <v>827111.7592320001</v>
      </c>
    </row>
    <row r="20" spans="1:5" ht="24" x14ac:dyDescent="0.25">
      <c r="A20" s="54">
        <v>13</v>
      </c>
      <c r="B20" s="56" t="s">
        <v>137</v>
      </c>
      <c r="C20" s="14">
        <f>'Список домов'!O41</f>
        <v>624504.789216</v>
      </c>
    </row>
    <row r="21" spans="1:5" ht="24" x14ac:dyDescent="0.25">
      <c r="A21" s="54">
        <v>14</v>
      </c>
      <c r="B21" s="56" t="s">
        <v>130</v>
      </c>
      <c r="C21" s="14">
        <f>'Список домов'!P41</f>
        <v>1195223.2000000002</v>
      </c>
    </row>
    <row r="22" spans="1:5" x14ac:dyDescent="0.25">
      <c r="A22" s="54">
        <v>15</v>
      </c>
      <c r="B22" s="56" t="s">
        <v>99</v>
      </c>
      <c r="C22" s="14">
        <f>'Список домов'!Q41</f>
        <v>1135800</v>
      </c>
    </row>
    <row r="23" spans="1:5" x14ac:dyDescent="0.25">
      <c r="A23" s="54">
        <v>16</v>
      </c>
      <c r="B23" s="56" t="s">
        <v>131</v>
      </c>
      <c r="C23" s="22">
        <f>'Список домов'!R41</f>
        <v>0</v>
      </c>
    </row>
    <row r="24" spans="1:5" x14ac:dyDescent="0.25">
      <c r="A24" s="54">
        <v>17</v>
      </c>
      <c r="B24" s="56" t="s">
        <v>100</v>
      </c>
      <c r="C24" s="14">
        <f>'Список домов'!S41</f>
        <v>0</v>
      </c>
    </row>
    <row r="25" spans="1:5" x14ac:dyDescent="0.25">
      <c r="A25" s="54">
        <v>18</v>
      </c>
      <c r="B25" s="56" t="s">
        <v>95</v>
      </c>
      <c r="C25" s="14">
        <f>'Список домов'!T41</f>
        <v>9193252.9735352322</v>
      </c>
    </row>
    <row r="26" spans="1:5" x14ac:dyDescent="0.25">
      <c r="A26" s="54">
        <v>19</v>
      </c>
      <c r="B26" s="56" t="s">
        <v>121</v>
      </c>
      <c r="C26" s="14">
        <f>'Список домов'!U41</f>
        <v>0</v>
      </c>
    </row>
    <row r="27" spans="1:5" x14ac:dyDescent="0.25">
      <c r="A27" s="54">
        <v>20</v>
      </c>
      <c r="B27" s="56" t="s">
        <v>122</v>
      </c>
      <c r="C27" s="14">
        <f>'Список домов'!V41</f>
        <v>0</v>
      </c>
    </row>
    <row r="28" spans="1:5" ht="19.5" customHeight="1" x14ac:dyDescent="0.25">
      <c r="A28" s="11"/>
      <c r="B28" s="13" t="s">
        <v>132</v>
      </c>
      <c r="C28" s="16">
        <f>SUM(C8:C27)</f>
        <v>41170189.333103225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19" priority="1" operator="equal">
      <formula>0</formula>
    </cfRule>
    <cfRule type="cellIs" dxfId="218" priority="2" operator="equal">
      <formula>0</formula>
    </cfRule>
    <cfRule type="cellIs" dxfId="217" priority="3" operator="equal">
      <formula>0</formula>
    </cfRule>
    <cfRule type="cellIs" dxfId="21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домов'!C42</f>
        <v>827404.2</v>
      </c>
    </row>
    <row r="9" spans="1:5" x14ac:dyDescent="0.25">
      <c r="A9" s="54">
        <v>2</v>
      </c>
      <c r="B9" s="55" t="s">
        <v>107</v>
      </c>
      <c r="C9" s="14">
        <f>'Список домов'!D42</f>
        <v>1724927.4000000001</v>
      </c>
    </row>
    <row r="10" spans="1:5" x14ac:dyDescent="0.25">
      <c r="A10" s="54">
        <v>3</v>
      </c>
      <c r="B10" s="55" t="s">
        <v>123</v>
      </c>
      <c r="C10" s="14">
        <f>'Список домов'!E42</f>
        <v>4267403</v>
      </c>
    </row>
    <row r="11" spans="1:5" ht="24" x14ac:dyDescent="0.25">
      <c r="A11" s="54">
        <v>4</v>
      </c>
      <c r="B11" s="55" t="s">
        <v>124</v>
      </c>
      <c r="C11" s="14">
        <f>'Список домов'!F42</f>
        <v>487827.9</v>
      </c>
    </row>
    <row r="12" spans="1:5" x14ac:dyDescent="0.25">
      <c r="A12" s="54">
        <v>5</v>
      </c>
      <c r="B12" s="55" t="s">
        <v>110</v>
      </c>
      <c r="C12" s="14">
        <f>'Список домов'!G42</f>
        <v>368625.6</v>
      </c>
    </row>
    <row r="13" spans="1:5" x14ac:dyDescent="0.25">
      <c r="A13" s="54">
        <v>6</v>
      </c>
      <c r="B13" s="55" t="s">
        <v>94</v>
      </c>
      <c r="C13" s="14">
        <f>'Список домов'!H42</f>
        <v>0</v>
      </c>
    </row>
    <row r="14" spans="1:5" x14ac:dyDescent="0.25">
      <c r="A14" s="54">
        <v>7</v>
      </c>
      <c r="B14" s="55" t="s">
        <v>125</v>
      </c>
      <c r="C14" s="14">
        <f>'Список домов'!I42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домов'!J42</f>
        <v>0</v>
      </c>
    </row>
    <row r="16" spans="1:5" x14ac:dyDescent="0.25">
      <c r="A16" s="54">
        <v>9</v>
      </c>
      <c r="B16" s="55" t="s">
        <v>114</v>
      </c>
      <c r="C16" s="14">
        <f>'Список домов'!K42</f>
        <v>127215.9</v>
      </c>
    </row>
    <row r="17" spans="1:3" x14ac:dyDescent="0.25">
      <c r="A17" s="54">
        <v>10</v>
      </c>
      <c r="B17" s="55" t="s">
        <v>127</v>
      </c>
      <c r="C17" s="14">
        <f>'Список домов'!L42</f>
        <v>1027934.523</v>
      </c>
    </row>
    <row r="18" spans="1:3" ht="24" x14ac:dyDescent="0.25">
      <c r="A18" s="54">
        <v>11</v>
      </c>
      <c r="B18" s="56" t="s">
        <v>128</v>
      </c>
      <c r="C18" s="14">
        <f>'Список домов'!M42</f>
        <v>58487.243791248206</v>
      </c>
    </row>
    <row r="19" spans="1:3" ht="24" x14ac:dyDescent="0.25">
      <c r="A19" s="54">
        <v>12</v>
      </c>
      <c r="B19" s="56" t="s">
        <v>129</v>
      </c>
      <c r="C19" s="14">
        <f>'Список домов'!N42</f>
        <v>125347.85165853659</v>
      </c>
    </row>
    <row r="20" spans="1:3" ht="24" x14ac:dyDescent="0.25">
      <c r="A20" s="54">
        <v>13</v>
      </c>
      <c r="B20" s="56" t="s">
        <v>137</v>
      </c>
      <c r="C20" s="14">
        <f>'Список домов'!O42</f>
        <v>94642.994498565269</v>
      </c>
    </row>
    <row r="21" spans="1:3" ht="24" x14ac:dyDescent="0.25">
      <c r="A21" s="54">
        <v>14</v>
      </c>
      <c r="B21" s="56" t="s">
        <v>130</v>
      </c>
      <c r="C21" s="14">
        <f>'Список домов'!P42</f>
        <v>247683.74666666664</v>
      </c>
    </row>
    <row r="22" spans="1:3" x14ac:dyDescent="0.25">
      <c r="A22" s="54">
        <v>15</v>
      </c>
      <c r="B22" s="56" t="s">
        <v>99</v>
      </c>
      <c r="C22" s="14">
        <f>'Список домов'!Q42</f>
        <v>0</v>
      </c>
    </row>
    <row r="23" spans="1:3" x14ac:dyDescent="0.25">
      <c r="A23" s="54">
        <v>16</v>
      </c>
      <c r="B23" s="56" t="s">
        <v>131</v>
      </c>
      <c r="C23" s="22">
        <f>'Список домов'!R42</f>
        <v>0</v>
      </c>
    </row>
    <row r="24" spans="1:3" x14ac:dyDescent="0.25">
      <c r="A24" s="54">
        <v>17</v>
      </c>
      <c r="B24" s="56" t="s">
        <v>100</v>
      </c>
      <c r="C24" s="14">
        <f>'Список домов'!S42</f>
        <v>0</v>
      </c>
    </row>
    <row r="25" spans="1:3" x14ac:dyDescent="0.25">
      <c r="A25" s="54">
        <v>18</v>
      </c>
      <c r="B25" s="56" t="s">
        <v>95</v>
      </c>
      <c r="C25" s="14">
        <f>'Список домов'!T42</f>
        <v>2350501.3294536816</v>
      </c>
    </row>
    <row r="26" spans="1:3" x14ac:dyDescent="0.25">
      <c r="A26" s="54">
        <v>19</v>
      </c>
      <c r="B26" s="56" t="s">
        <v>121</v>
      </c>
      <c r="C26" s="14">
        <f>'Список домов'!U42</f>
        <v>0</v>
      </c>
    </row>
    <row r="27" spans="1:3" x14ac:dyDescent="0.25">
      <c r="A27" s="54">
        <v>20</v>
      </c>
      <c r="B27" s="56" t="s">
        <v>122</v>
      </c>
      <c r="C27" s="14">
        <f>'Список домов'!V42</f>
        <v>0</v>
      </c>
    </row>
    <row r="28" spans="1:3" ht="19.5" customHeight="1" x14ac:dyDescent="0.25">
      <c r="A28" s="11"/>
      <c r="B28" s="13" t="s">
        <v>132</v>
      </c>
      <c r="C28" s="16">
        <f>SUM(C8:C27)</f>
        <v>11708001.689068697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15" priority="1" operator="equal">
      <formula>0</formula>
    </cfRule>
    <cfRule type="cellIs" dxfId="214" priority="2" operator="equal">
      <formula>0</formula>
    </cfRule>
    <cfRule type="cellIs" dxfId="213" priority="3" operator="equal">
      <formula>0</formula>
    </cfRule>
    <cfRule type="cellIs" dxfId="21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8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домов'!C43</f>
        <v>828593.64</v>
      </c>
      <c r="D8" s="28"/>
      <c r="E8" s="28"/>
    </row>
    <row r="9" spans="1:5" x14ac:dyDescent="0.25">
      <c r="A9" s="54">
        <v>2</v>
      </c>
      <c r="B9" s="55" t="s">
        <v>107</v>
      </c>
      <c r="C9" s="14">
        <f>'Список домов'!D43</f>
        <v>1727407.08</v>
      </c>
      <c r="D9" s="28"/>
      <c r="E9" s="28"/>
    </row>
    <row r="10" spans="1:5" x14ac:dyDescent="0.25">
      <c r="A10" s="54">
        <v>3</v>
      </c>
      <c r="B10" s="55" t="s">
        <v>123</v>
      </c>
      <c r="C10" s="14">
        <f>'Список домов'!E43</f>
        <v>904176</v>
      </c>
      <c r="D10" s="28"/>
      <c r="E10" s="28"/>
    </row>
    <row r="11" spans="1:5" ht="24" x14ac:dyDescent="0.25">
      <c r="A11" s="54">
        <v>4</v>
      </c>
      <c r="B11" s="55" t="s">
        <v>124</v>
      </c>
      <c r="C11" s="14">
        <f>'Список домов'!F43</f>
        <v>488529.18</v>
      </c>
      <c r="D11" s="28"/>
      <c r="E11" s="28"/>
    </row>
    <row r="12" spans="1:5" x14ac:dyDescent="0.25">
      <c r="A12" s="54">
        <v>5</v>
      </c>
      <c r="B12" s="55" t="s">
        <v>110</v>
      </c>
      <c r="C12" s="14">
        <f>'Список домов'!G43</f>
        <v>369155.52</v>
      </c>
      <c r="D12" s="28"/>
      <c r="E12" s="28"/>
    </row>
    <row r="13" spans="1:5" x14ac:dyDescent="0.25">
      <c r="A13" s="54">
        <v>6</v>
      </c>
      <c r="B13" s="55" t="s">
        <v>94</v>
      </c>
      <c r="C13" s="14">
        <f>'Список домов'!H43</f>
        <v>71222.94</v>
      </c>
      <c r="D13" s="28"/>
      <c r="E13" s="28"/>
    </row>
    <row r="14" spans="1:5" x14ac:dyDescent="0.25">
      <c r="A14" s="54">
        <v>7</v>
      </c>
      <c r="B14" s="55" t="s">
        <v>125</v>
      </c>
      <c r="C14" s="14">
        <f>'Список домов'!I43</f>
        <v>84263.760000000009</v>
      </c>
      <c r="D14" s="28"/>
      <c r="E14" s="28"/>
    </row>
    <row r="15" spans="1:5" ht="24" x14ac:dyDescent="0.25">
      <c r="A15" s="54">
        <v>8</v>
      </c>
      <c r="B15" s="55" t="s">
        <v>126</v>
      </c>
      <c r="C15" s="14">
        <f>'Список домов'!J43</f>
        <v>0</v>
      </c>
      <c r="D15" s="28"/>
      <c r="E15" s="28"/>
    </row>
    <row r="16" spans="1:5" x14ac:dyDescent="0.25">
      <c r="A16" s="54">
        <v>9</v>
      </c>
      <c r="B16" s="55" t="s">
        <v>114</v>
      </c>
      <c r="C16" s="14">
        <f>'Список домов'!K43</f>
        <v>127398.78</v>
      </c>
      <c r="D16" s="28"/>
      <c r="E16" s="28"/>
    </row>
    <row r="17" spans="1:5" x14ac:dyDescent="0.25">
      <c r="A17" s="54">
        <v>10</v>
      </c>
      <c r="B17" s="55" t="s">
        <v>127</v>
      </c>
      <c r="C17" s="14">
        <f>'Список домов'!L43</f>
        <v>1031508.7992</v>
      </c>
      <c r="D17" s="28"/>
      <c r="E17" s="28"/>
    </row>
    <row r="18" spans="1:5" ht="24" x14ac:dyDescent="0.25">
      <c r="A18" s="54">
        <v>11</v>
      </c>
      <c r="B18" s="56" t="s">
        <v>128</v>
      </c>
      <c r="C18" s="14">
        <f>'Список домов'!M43</f>
        <v>77464.288440000004</v>
      </c>
      <c r="D18" s="28"/>
      <c r="E18" s="28"/>
    </row>
    <row r="19" spans="1:5" ht="24" x14ac:dyDescent="0.25">
      <c r="A19" s="54">
        <v>12</v>
      </c>
      <c r="B19" s="56" t="s">
        <v>129</v>
      </c>
      <c r="C19" s="14">
        <f>'Список домов'!N43</f>
        <v>166018.80182400002</v>
      </c>
      <c r="D19" s="28"/>
      <c r="E19" s="28"/>
    </row>
    <row r="20" spans="1:5" ht="24" x14ac:dyDescent="0.25">
      <c r="A20" s="54">
        <v>13</v>
      </c>
      <c r="B20" s="56" t="s">
        <v>137</v>
      </c>
      <c r="C20" s="14">
        <f>'Список домов'!O43</f>
        <v>125351.30311199999</v>
      </c>
      <c r="D20" s="28"/>
      <c r="E20" s="28"/>
    </row>
    <row r="21" spans="1:5" ht="24" x14ac:dyDescent="0.25">
      <c r="A21" s="54">
        <v>14</v>
      </c>
      <c r="B21" s="56" t="s">
        <v>130</v>
      </c>
      <c r="C21" s="14">
        <f>'Список домов'!P43</f>
        <v>210125.0266666667</v>
      </c>
      <c r="D21" s="28"/>
      <c r="E21" s="28"/>
    </row>
    <row r="22" spans="1:5" x14ac:dyDescent="0.25">
      <c r="A22" s="54">
        <v>15</v>
      </c>
      <c r="B22" s="56" t="s">
        <v>99</v>
      </c>
      <c r="C22" s="14">
        <f>'Список домов'!Q43</f>
        <v>100800</v>
      </c>
    </row>
    <row r="23" spans="1:5" x14ac:dyDescent="0.25">
      <c r="A23" s="54">
        <v>16</v>
      </c>
      <c r="B23" s="56" t="s">
        <v>131</v>
      </c>
      <c r="C23" s="22">
        <f>'Список домов'!R43</f>
        <v>0</v>
      </c>
    </row>
    <row r="24" spans="1:5" x14ac:dyDescent="0.25">
      <c r="A24" s="54">
        <v>17</v>
      </c>
      <c r="B24" s="56" t="s">
        <v>100</v>
      </c>
      <c r="C24" s="14">
        <f>'Список домов'!S43</f>
        <v>0</v>
      </c>
      <c r="D24" s="29"/>
      <c r="E24" s="28"/>
    </row>
    <row r="25" spans="1:5" x14ac:dyDescent="0.25">
      <c r="A25" s="54">
        <v>18</v>
      </c>
      <c r="B25" s="56" t="s">
        <v>95</v>
      </c>
      <c r="C25" s="14">
        <f>'Список домов'!T43</f>
        <v>0</v>
      </c>
      <c r="D25" s="29"/>
      <c r="E25" s="28"/>
    </row>
    <row r="26" spans="1:5" x14ac:dyDescent="0.25">
      <c r="A26" s="54">
        <v>19</v>
      </c>
      <c r="B26" s="56" t="s">
        <v>121</v>
      </c>
      <c r="C26" s="14">
        <f>'Список домов'!U43</f>
        <v>0</v>
      </c>
      <c r="D26" s="28"/>
      <c r="E26" s="28"/>
    </row>
    <row r="27" spans="1:5" x14ac:dyDescent="0.25">
      <c r="A27" s="54">
        <v>20</v>
      </c>
      <c r="B27" s="56" t="s">
        <v>122</v>
      </c>
      <c r="C27" s="14">
        <f>'Список домов'!V43</f>
        <v>0</v>
      </c>
      <c r="D27" s="28"/>
      <c r="E27" s="28"/>
    </row>
    <row r="28" spans="1:5" ht="19.5" customHeight="1" x14ac:dyDescent="0.25">
      <c r="A28" s="11"/>
      <c r="B28" s="13" t="s">
        <v>132</v>
      </c>
      <c r="C28" s="16">
        <f>SUM(C8:C27)</f>
        <v>6312015.1192426672</v>
      </c>
      <c r="D28" s="28"/>
      <c r="E28" s="28"/>
    </row>
    <row r="29" spans="1:5" x14ac:dyDescent="0.25">
      <c r="C29" s="23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11" priority="1" operator="equal">
      <formula>0</formula>
    </cfRule>
    <cfRule type="cellIs" dxfId="210" priority="2" operator="equal">
      <formula>0</formula>
    </cfRule>
    <cfRule type="cellIs" dxfId="209" priority="3" operator="equal">
      <formula>0</formula>
    </cfRule>
    <cfRule type="cellIs" dxfId="20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домов'!C44</f>
        <v>401683.8</v>
      </c>
    </row>
    <row r="9" spans="1:5" x14ac:dyDescent="0.25">
      <c r="A9" s="54">
        <v>2</v>
      </c>
      <c r="B9" s="55" t="s">
        <v>107</v>
      </c>
      <c r="C9" s="14">
        <f>'Список домов'!D44</f>
        <v>837408.60000000009</v>
      </c>
    </row>
    <row r="10" spans="1:5" x14ac:dyDescent="0.25">
      <c r="A10" s="54">
        <v>3</v>
      </c>
      <c r="B10" s="55" t="s">
        <v>123</v>
      </c>
      <c r="C10" s="14">
        <f>'Список домов'!E44</f>
        <v>518408</v>
      </c>
    </row>
    <row r="11" spans="1:5" ht="24" x14ac:dyDescent="0.25">
      <c r="A11" s="54">
        <v>4</v>
      </c>
      <c r="B11" s="55" t="s">
        <v>124</v>
      </c>
      <c r="C11" s="14">
        <f>'Список домов'!F44</f>
        <v>236828.1</v>
      </c>
    </row>
    <row r="12" spans="1:5" x14ac:dyDescent="0.25">
      <c r="A12" s="54">
        <v>5</v>
      </c>
      <c r="B12" s="55" t="s">
        <v>110</v>
      </c>
      <c r="C12" s="14">
        <f>'Список домов'!G44</f>
        <v>178958.4</v>
      </c>
    </row>
    <row r="13" spans="1:5" x14ac:dyDescent="0.25">
      <c r="A13" s="54">
        <v>6</v>
      </c>
      <c r="B13" s="55" t="s">
        <v>94</v>
      </c>
      <c r="C13" s="14">
        <f>'Список домов'!H44</f>
        <v>34527.300000000003</v>
      </c>
    </row>
    <row r="14" spans="1:5" x14ac:dyDescent="0.25">
      <c r="A14" s="54">
        <v>7</v>
      </c>
      <c r="B14" s="55" t="s">
        <v>125</v>
      </c>
      <c r="C14" s="14">
        <f>'Список домов'!I44</f>
        <v>40849.199999999997</v>
      </c>
    </row>
    <row r="15" spans="1:5" ht="24" x14ac:dyDescent="0.25">
      <c r="A15" s="54">
        <v>8</v>
      </c>
      <c r="B15" s="55" t="s">
        <v>126</v>
      </c>
      <c r="C15" s="14">
        <f>'Список домов'!J44</f>
        <v>0</v>
      </c>
    </row>
    <row r="16" spans="1:5" x14ac:dyDescent="0.25">
      <c r="A16" s="54">
        <v>9</v>
      </c>
      <c r="B16" s="55" t="s">
        <v>114</v>
      </c>
      <c r="C16" s="14">
        <f>'Список домов'!K44</f>
        <v>61760.100000000006</v>
      </c>
    </row>
    <row r="17" spans="1:3" x14ac:dyDescent="0.25">
      <c r="A17" s="54">
        <v>10</v>
      </c>
      <c r="B17" s="55" t="s">
        <v>127</v>
      </c>
      <c r="C17" s="14">
        <f>'Список домов'!L44</f>
        <v>503101.66500000004</v>
      </c>
    </row>
    <row r="18" spans="1:3" ht="24" x14ac:dyDescent="0.25">
      <c r="A18" s="54">
        <v>11</v>
      </c>
      <c r="B18" s="56" t="s">
        <v>128</v>
      </c>
      <c r="C18" s="14">
        <f>'Список домов'!M44</f>
        <v>60559.431382897441</v>
      </c>
    </row>
    <row r="19" spans="1:3" ht="24" x14ac:dyDescent="0.25">
      <c r="A19" s="54">
        <v>12</v>
      </c>
      <c r="B19" s="56" t="s">
        <v>129</v>
      </c>
      <c r="C19" s="14">
        <f>'Список домов'!N44</f>
        <v>129788.89291829888</v>
      </c>
    </row>
    <row r="20" spans="1:3" ht="24" x14ac:dyDescent="0.25">
      <c r="A20" s="54">
        <v>13</v>
      </c>
      <c r="B20" s="56" t="s">
        <v>137</v>
      </c>
      <c r="C20" s="14">
        <f>'Список домов'!O44</f>
        <v>97996.170783234003</v>
      </c>
    </row>
    <row r="21" spans="1:3" ht="24" x14ac:dyDescent="0.25">
      <c r="A21" s="54">
        <v>14</v>
      </c>
      <c r="B21" s="56" t="s">
        <v>130</v>
      </c>
      <c r="C21" s="14">
        <f>'Список домов'!P44</f>
        <v>116912.74666666666</v>
      </c>
    </row>
    <row r="22" spans="1:3" x14ac:dyDescent="0.25">
      <c r="A22" s="54">
        <v>15</v>
      </c>
      <c r="B22" s="56" t="s">
        <v>99</v>
      </c>
      <c r="C22" s="14">
        <f>'Список домов'!Q44</f>
        <v>288000</v>
      </c>
    </row>
    <row r="23" spans="1:3" x14ac:dyDescent="0.25">
      <c r="A23" s="54">
        <v>16</v>
      </c>
      <c r="B23" s="56" t="s">
        <v>131</v>
      </c>
      <c r="C23" s="22">
        <f>'Список домов'!R44</f>
        <v>0</v>
      </c>
    </row>
    <row r="24" spans="1:3" x14ac:dyDescent="0.25">
      <c r="A24" s="54">
        <v>17</v>
      </c>
      <c r="B24" s="56" t="s">
        <v>100</v>
      </c>
      <c r="C24" s="14">
        <f>'Список домов'!S44</f>
        <v>0</v>
      </c>
    </row>
    <row r="25" spans="1:3" x14ac:dyDescent="0.25">
      <c r="A25" s="54">
        <v>18</v>
      </c>
      <c r="B25" s="56" t="s">
        <v>95</v>
      </c>
      <c r="C25" s="14">
        <f>'Список домов'!T44</f>
        <v>0</v>
      </c>
    </row>
    <row r="26" spans="1:3" x14ac:dyDescent="0.25">
      <c r="A26" s="54">
        <v>19</v>
      </c>
      <c r="B26" s="56" t="s">
        <v>121</v>
      </c>
      <c r="C26" s="14">
        <f>'Список домов'!U44</f>
        <v>0</v>
      </c>
    </row>
    <row r="27" spans="1:3" x14ac:dyDescent="0.25">
      <c r="A27" s="54">
        <v>20</v>
      </c>
      <c r="B27" s="56" t="s">
        <v>122</v>
      </c>
      <c r="C27" s="14">
        <f>'Список домов'!V44</f>
        <v>0</v>
      </c>
    </row>
    <row r="28" spans="1:3" ht="19.5" customHeight="1" x14ac:dyDescent="0.25">
      <c r="A28" s="11"/>
      <c r="B28" s="13" t="s">
        <v>132</v>
      </c>
      <c r="C28" s="16">
        <f>SUM(C8:C27)</f>
        <v>3506782.4067510972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07" priority="1" operator="equal">
      <formula>0</formula>
    </cfRule>
    <cfRule type="cellIs" dxfId="206" priority="2" operator="equal">
      <formula>0</formula>
    </cfRule>
    <cfRule type="cellIs" dxfId="205" priority="3" operator="equal">
      <formula>0</formula>
    </cfRule>
    <cfRule type="cellIs" dxfId="20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домов'!C45</f>
        <v>2269302.84</v>
      </c>
      <c r="D8" s="4"/>
      <c r="E8" s="4"/>
    </row>
    <row r="9" spans="1:5" x14ac:dyDescent="0.25">
      <c r="A9" s="54">
        <v>2</v>
      </c>
      <c r="B9" s="55" t="s">
        <v>107</v>
      </c>
      <c r="C9" s="14">
        <f>'Список домов'!D45</f>
        <v>4730919.4800000004</v>
      </c>
      <c r="D9" s="4"/>
      <c r="E9" s="4"/>
    </row>
    <row r="10" spans="1:5" x14ac:dyDescent="0.25">
      <c r="A10" s="54">
        <v>3</v>
      </c>
      <c r="B10" s="55" t="s">
        <v>123</v>
      </c>
      <c r="C10" s="14">
        <f>'Список домов'!E45</f>
        <v>7355334</v>
      </c>
      <c r="D10" s="4"/>
      <c r="E10" s="4"/>
    </row>
    <row r="11" spans="1:5" ht="24" x14ac:dyDescent="0.25">
      <c r="A11" s="54">
        <v>4</v>
      </c>
      <c r="B11" s="55" t="s">
        <v>124</v>
      </c>
      <c r="C11" s="14">
        <f>'Список домов'!F45</f>
        <v>1337954.58</v>
      </c>
      <c r="D11" s="4"/>
      <c r="E11" s="4"/>
    </row>
    <row r="12" spans="1:5" x14ac:dyDescent="0.25">
      <c r="A12" s="54">
        <v>5</v>
      </c>
      <c r="B12" s="55" t="s">
        <v>110</v>
      </c>
      <c r="C12" s="14">
        <f>'Список домов'!G45</f>
        <v>1011021.1200000001</v>
      </c>
      <c r="D12" s="4"/>
      <c r="E12" s="4"/>
    </row>
    <row r="13" spans="1:5" x14ac:dyDescent="0.25">
      <c r="A13" s="54">
        <v>6</v>
      </c>
      <c r="B13" s="55" t="s">
        <v>94</v>
      </c>
      <c r="C13" s="14">
        <f>'Список домов'!H45</f>
        <v>0</v>
      </c>
      <c r="D13" s="4"/>
      <c r="E13" s="4"/>
    </row>
    <row r="14" spans="1:5" x14ac:dyDescent="0.25">
      <c r="A14" s="54">
        <v>7</v>
      </c>
      <c r="B14" s="55" t="s">
        <v>125</v>
      </c>
      <c r="C14" s="14">
        <f>'Список домов'!I45</f>
        <v>0</v>
      </c>
      <c r="D14" s="4"/>
      <c r="E14" s="4"/>
    </row>
    <row r="15" spans="1:5" ht="24" x14ac:dyDescent="0.25">
      <c r="A15" s="54">
        <v>8</v>
      </c>
      <c r="B15" s="55" t="s">
        <v>126</v>
      </c>
      <c r="C15" s="14">
        <f>'Список домов'!J45</f>
        <v>0</v>
      </c>
      <c r="D15" s="4"/>
      <c r="E15" s="4"/>
    </row>
    <row r="16" spans="1:5" x14ac:dyDescent="0.25">
      <c r="A16" s="54">
        <v>9</v>
      </c>
      <c r="B16" s="55" t="s">
        <v>114</v>
      </c>
      <c r="C16" s="14">
        <f>'Список домов'!K45</f>
        <v>348912.18</v>
      </c>
      <c r="D16" s="4"/>
      <c r="E16" s="4"/>
    </row>
    <row r="17" spans="1:5" x14ac:dyDescent="0.25">
      <c r="A17" s="54">
        <v>10</v>
      </c>
      <c r="B17" s="55" t="s">
        <v>127</v>
      </c>
      <c r="C17" s="14">
        <f>'Список домов'!L45</f>
        <v>2882454.1812</v>
      </c>
      <c r="D17" s="4"/>
      <c r="E17" s="4"/>
    </row>
    <row r="18" spans="1:5" ht="24" x14ac:dyDescent="0.25">
      <c r="A18" s="54">
        <v>11</v>
      </c>
      <c r="B18" s="56" t="s">
        <v>128</v>
      </c>
      <c r="C18" s="14">
        <f>'Список домов'!M45</f>
        <v>223533.93523478025</v>
      </c>
      <c r="D18" s="4"/>
      <c r="E18" s="4"/>
    </row>
    <row r="19" spans="1:5" ht="24" x14ac:dyDescent="0.25">
      <c r="A19" s="54">
        <v>12</v>
      </c>
      <c r="B19" s="56" t="s">
        <v>129</v>
      </c>
      <c r="C19" s="14">
        <f>'Список домов'!N45</f>
        <v>479070.25084760261</v>
      </c>
      <c r="D19" s="4"/>
      <c r="E19" s="4"/>
    </row>
    <row r="20" spans="1:5" ht="24" x14ac:dyDescent="0.25">
      <c r="A20" s="54">
        <v>13</v>
      </c>
      <c r="B20" s="56" t="s">
        <v>137</v>
      </c>
      <c r="C20" s="14">
        <f>'Список домов'!O45</f>
        <v>361718.54974355351</v>
      </c>
      <c r="D20" s="4"/>
      <c r="E20" s="4"/>
    </row>
    <row r="21" spans="1:5" ht="24" x14ac:dyDescent="0.25">
      <c r="A21" s="54">
        <v>14</v>
      </c>
      <c r="B21" s="56" t="s">
        <v>130</v>
      </c>
      <c r="C21" s="14">
        <f>'Список домов'!P45</f>
        <v>397047.73333333328</v>
      </c>
      <c r="D21" s="4"/>
      <c r="E21" s="4"/>
    </row>
    <row r="22" spans="1:5" x14ac:dyDescent="0.25">
      <c r="A22" s="54">
        <v>15</v>
      </c>
      <c r="B22" s="56" t="s">
        <v>99</v>
      </c>
      <c r="C22" s="14">
        <f>'Список домов'!Q45</f>
        <v>0</v>
      </c>
    </row>
    <row r="23" spans="1:5" x14ac:dyDescent="0.25">
      <c r="A23" s="54">
        <v>16</v>
      </c>
      <c r="B23" s="56" t="s">
        <v>131</v>
      </c>
      <c r="C23" s="14">
        <f>'Список домов'!R45</f>
        <v>1221210</v>
      </c>
    </row>
    <row r="24" spans="1:5" x14ac:dyDescent="0.25">
      <c r="A24" s="54">
        <v>17</v>
      </c>
      <c r="B24" s="56" t="s">
        <v>100</v>
      </c>
      <c r="C24" s="14">
        <f>'Список домов'!S45</f>
        <v>857757.6</v>
      </c>
      <c r="D24" s="27"/>
      <c r="E24" s="4"/>
    </row>
    <row r="25" spans="1:5" x14ac:dyDescent="0.25">
      <c r="A25" s="54">
        <v>18</v>
      </c>
      <c r="B25" s="56" t="s">
        <v>95</v>
      </c>
      <c r="C25" s="14">
        <f>'Список домов'!T45</f>
        <v>5664671.3929532859</v>
      </c>
      <c r="D25" s="27"/>
      <c r="E25" s="4"/>
    </row>
    <row r="26" spans="1:5" x14ac:dyDescent="0.25">
      <c r="A26" s="54">
        <v>19</v>
      </c>
      <c r="B26" s="56" t="s">
        <v>121</v>
      </c>
      <c r="C26" s="14">
        <f>'Список домов'!U45</f>
        <v>17102905.268070485</v>
      </c>
      <c r="D26" s="4"/>
      <c r="E26" s="4"/>
    </row>
    <row r="27" spans="1:5" x14ac:dyDescent="0.25">
      <c r="A27" s="54">
        <v>20</v>
      </c>
      <c r="B27" s="56" t="s">
        <v>122</v>
      </c>
      <c r="C27" s="14">
        <f>'Список домов'!V45</f>
        <v>0</v>
      </c>
      <c r="D27" s="4"/>
      <c r="E27" s="4"/>
    </row>
    <row r="28" spans="1:5" ht="19.5" customHeight="1" x14ac:dyDescent="0.25">
      <c r="A28" s="11"/>
      <c r="B28" s="13" t="s">
        <v>132</v>
      </c>
      <c r="C28" s="16">
        <f>SUM(C8:C27)</f>
        <v>46243813.111383051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03" priority="1" operator="equal">
      <formula>0</formula>
    </cfRule>
    <cfRule type="cellIs" dxfId="202" priority="2" operator="equal">
      <formula>0</formula>
    </cfRule>
    <cfRule type="cellIs" dxfId="201" priority="3" operator="equal">
      <formula>0</formula>
    </cfRule>
    <cfRule type="cellIs" dxfId="20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домов'!C46</f>
        <v>1362701.76</v>
      </c>
    </row>
    <row r="9" spans="1:5" x14ac:dyDescent="0.25">
      <c r="A9" s="54">
        <v>2</v>
      </c>
      <c r="B9" s="55" t="s">
        <v>107</v>
      </c>
      <c r="C9" s="14">
        <f>'Список домов'!D46</f>
        <v>2840886.7199999997</v>
      </c>
    </row>
    <row r="10" spans="1:5" x14ac:dyDescent="0.25">
      <c r="A10" s="54">
        <v>3</v>
      </c>
      <c r="B10" s="55" t="s">
        <v>123</v>
      </c>
      <c r="C10" s="14">
        <f>'Список домов'!E46</f>
        <v>1059184</v>
      </c>
    </row>
    <row r="11" spans="1:5" ht="24" x14ac:dyDescent="0.25">
      <c r="A11" s="54">
        <v>4</v>
      </c>
      <c r="B11" s="55" t="s">
        <v>124</v>
      </c>
      <c r="C11" s="14">
        <f>'Список домов'!F46</f>
        <v>803433.12</v>
      </c>
    </row>
    <row r="12" spans="1:5" x14ac:dyDescent="0.25">
      <c r="A12" s="54">
        <v>5</v>
      </c>
      <c r="B12" s="55" t="s">
        <v>110</v>
      </c>
      <c r="C12" s="14">
        <f>'Список домов'!G46</f>
        <v>607111.67999999993</v>
      </c>
    </row>
    <row r="13" spans="1:5" x14ac:dyDescent="0.25">
      <c r="A13" s="54">
        <v>6</v>
      </c>
      <c r="B13" s="55" t="s">
        <v>94</v>
      </c>
      <c r="C13" s="14">
        <f>'Список домов'!H46</f>
        <v>117132.96</v>
      </c>
    </row>
    <row r="14" spans="1:5" x14ac:dyDescent="0.25">
      <c r="A14" s="54">
        <v>7</v>
      </c>
      <c r="B14" s="55" t="s">
        <v>125</v>
      </c>
      <c r="C14" s="14">
        <f>'Список домов'!I46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домов'!J46</f>
        <v>0</v>
      </c>
    </row>
    <row r="16" spans="1:5" x14ac:dyDescent="0.25">
      <c r="A16" s="54">
        <v>9</v>
      </c>
      <c r="B16" s="55" t="s">
        <v>114</v>
      </c>
      <c r="C16" s="14">
        <f>'Список домов'!K46</f>
        <v>209519.52000000002</v>
      </c>
    </row>
    <row r="17" spans="1:3" x14ac:dyDescent="0.25">
      <c r="A17" s="54">
        <v>10</v>
      </c>
      <c r="B17" s="55" t="s">
        <v>127</v>
      </c>
      <c r="C17" s="14">
        <f>'Список домов'!L46</f>
        <v>1661935.2288000002</v>
      </c>
    </row>
    <row r="18" spans="1:3" ht="24" x14ac:dyDescent="0.25">
      <c r="A18" s="54">
        <v>11</v>
      </c>
      <c r="B18" s="56" t="s">
        <v>128</v>
      </c>
      <c r="C18" s="14">
        <f>'Список домов'!M46</f>
        <v>93550.596120303962</v>
      </c>
    </row>
    <row r="19" spans="1:3" ht="24" x14ac:dyDescent="0.25">
      <c r="A19" s="54">
        <v>12</v>
      </c>
      <c r="B19" s="56" t="s">
        <v>129</v>
      </c>
      <c r="C19" s="14">
        <f>'Список домов'!N46</f>
        <v>200494.42382528918</v>
      </c>
    </row>
    <row r="20" spans="1:3" ht="24" x14ac:dyDescent="0.25">
      <c r="A20" s="54">
        <v>13</v>
      </c>
      <c r="B20" s="56" t="s">
        <v>137</v>
      </c>
      <c r="C20" s="14">
        <f>'Список домов'!O46</f>
        <v>151381.87372194644</v>
      </c>
    </row>
    <row r="21" spans="1:3" ht="24" x14ac:dyDescent="0.25">
      <c r="A21" s="54">
        <v>14</v>
      </c>
      <c r="B21" s="56" t="s">
        <v>130</v>
      </c>
      <c r="C21" s="14">
        <f>'Список домов'!P46</f>
        <v>199490.80000000002</v>
      </c>
    </row>
    <row r="22" spans="1:3" x14ac:dyDescent="0.25">
      <c r="A22" s="54">
        <v>15</v>
      </c>
      <c r="B22" s="56" t="s">
        <v>99</v>
      </c>
      <c r="C22" s="14">
        <f>'Список домов'!Q46</f>
        <v>0</v>
      </c>
    </row>
    <row r="23" spans="1:3" x14ac:dyDescent="0.25">
      <c r="A23" s="54">
        <v>16</v>
      </c>
      <c r="B23" s="56" t="s">
        <v>131</v>
      </c>
      <c r="C23" s="22">
        <f>'Список домов'!R46</f>
        <v>0</v>
      </c>
    </row>
    <row r="24" spans="1:3" x14ac:dyDescent="0.25">
      <c r="A24" s="54">
        <v>17</v>
      </c>
      <c r="B24" s="56" t="s">
        <v>100</v>
      </c>
      <c r="C24" s="14">
        <f>'Список домов'!S46</f>
        <v>0</v>
      </c>
    </row>
    <row r="25" spans="1:3" x14ac:dyDescent="0.25">
      <c r="A25" s="54">
        <v>18</v>
      </c>
      <c r="B25" s="56" t="s">
        <v>95</v>
      </c>
      <c r="C25" s="14">
        <f>'Список домов'!T46</f>
        <v>3752098.9528305614</v>
      </c>
    </row>
    <row r="26" spans="1:3" x14ac:dyDescent="0.25">
      <c r="A26" s="54">
        <v>19</v>
      </c>
      <c r="B26" s="56" t="s">
        <v>121</v>
      </c>
      <c r="C26" s="14">
        <f>'Список домов'!U46</f>
        <v>0</v>
      </c>
    </row>
    <row r="27" spans="1:3" x14ac:dyDescent="0.25">
      <c r="A27" s="54">
        <v>20</v>
      </c>
      <c r="B27" s="56" t="s">
        <v>122</v>
      </c>
      <c r="C27" s="14">
        <f>'Список домов'!V46</f>
        <v>0</v>
      </c>
    </row>
    <row r="28" spans="1:3" ht="19.5" customHeight="1" x14ac:dyDescent="0.25">
      <c r="A28" s="11"/>
      <c r="B28" s="13" t="s">
        <v>132</v>
      </c>
      <c r="C28" s="16">
        <f>SUM(C8:C27)</f>
        <v>13058921.635298103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99" priority="1" operator="equal">
      <formula>0</formula>
    </cfRule>
    <cfRule type="cellIs" dxfId="198" priority="2" operator="equal">
      <formula>0</formula>
    </cfRule>
    <cfRule type="cellIs" dxfId="197" priority="3" operator="equal">
      <formula>0</formula>
    </cfRule>
    <cfRule type="cellIs" dxfId="19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домов'!C47</f>
        <v>936535.32000000007</v>
      </c>
    </row>
    <row r="9" spans="1:5" x14ac:dyDescent="0.25">
      <c r="A9" s="54">
        <v>2</v>
      </c>
      <c r="B9" s="55" t="s">
        <v>107</v>
      </c>
      <c r="C9" s="14">
        <f>'Список домов'!D47</f>
        <v>1952438.04</v>
      </c>
    </row>
    <row r="10" spans="1:5" x14ac:dyDescent="0.25">
      <c r="A10" s="54">
        <v>3</v>
      </c>
      <c r="B10" s="55" t="s">
        <v>123</v>
      </c>
      <c r="C10" s="14">
        <f>'Список домов'!E47</f>
        <v>578066</v>
      </c>
    </row>
    <row r="11" spans="1:5" ht="24" x14ac:dyDescent="0.25">
      <c r="A11" s="54">
        <v>4</v>
      </c>
      <c r="B11" s="55" t="s">
        <v>124</v>
      </c>
      <c r="C11" s="14">
        <f>'Список домов'!F47</f>
        <v>552170.34000000008</v>
      </c>
    </row>
    <row r="12" spans="1:5" x14ac:dyDescent="0.25">
      <c r="A12" s="54">
        <v>5</v>
      </c>
      <c r="B12" s="55" t="s">
        <v>110</v>
      </c>
      <c r="C12" s="14">
        <f>'Список домов'!G47</f>
        <v>417245.76</v>
      </c>
    </row>
    <row r="13" spans="1:5" x14ac:dyDescent="0.25">
      <c r="A13" s="54">
        <v>6</v>
      </c>
      <c r="B13" s="55" t="s">
        <v>94</v>
      </c>
      <c r="C13" s="14">
        <f>'Список домов'!H47</f>
        <v>80501.22</v>
      </c>
    </row>
    <row r="14" spans="1:5" x14ac:dyDescent="0.25">
      <c r="A14" s="54">
        <v>7</v>
      </c>
      <c r="B14" s="55" t="s">
        <v>125</v>
      </c>
      <c r="C14" s="14">
        <f>'Список домов'!I47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домов'!J47</f>
        <v>0</v>
      </c>
    </row>
    <row r="16" spans="1:5" x14ac:dyDescent="0.25">
      <c r="A16" s="54">
        <v>9</v>
      </c>
      <c r="B16" s="55" t="s">
        <v>114</v>
      </c>
      <c r="C16" s="14">
        <f>'Список домов'!K47</f>
        <v>143995.14000000001</v>
      </c>
    </row>
    <row r="17" spans="1:3" x14ac:dyDescent="0.25">
      <c r="A17" s="54">
        <v>10</v>
      </c>
      <c r="B17" s="55" t="s">
        <v>127</v>
      </c>
      <c r="C17" s="14">
        <f>'Список домов'!L47</f>
        <v>1142187.5915999999</v>
      </c>
    </row>
    <row r="18" spans="1:3" ht="24" x14ac:dyDescent="0.25">
      <c r="A18" s="54">
        <v>11</v>
      </c>
      <c r="B18" s="56" t="s">
        <v>128</v>
      </c>
      <c r="C18" s="14">
        <f>'Список домов'!M47</f>
        <v>65492.491232005908</v>
      </c>
    </row>
    <row r="19" spans="1:3" ht="24" x14ac:dyDescent="0.25">
      <c r="A19" s="54">
        <v>12</v>
      </c>
      <c r="B19" s="56" t="s">
        <v>129</v>
      </c>
      <c r="C19" s="14">
        <f>'Список домов'!N47</f>
        <v>140361.25731959863</v>
      </c>
    </row>
    <row r="20" spans="1:3" ht="24" x14ac:dyDescent="0.25">
      <c r="A20" s="54">
        <v>13</v>
      </c>
      <c r="B20" s="56" t="s">
        <v>137</v>
      </c>
      <c r="C20" s="14">
        <f>'Список домов'!O47</f>
        <v>105978.75853906409</v>
      </c>
    </row>
    <row r="21" spans="1:3" ht="24" x14ac:dyDescent="0.25">
      <c r="A21" s="54">
        <v>14</v>
      </c>
      <c r="B21" s="56" t="s">
        <v>130</v>
      </c>
      <c r="C21" s="14">
        <f>'Список домов'!P47</f>
        <v>185630.48000000004</v>
      </c>
    </row>
    <row r="22" spans="1:3" x14ac:dyDescent="0.25">
      <c r="A22" s="54">
        <v>15</v>
      </c>
      <c r="B22" s="56" t="s">
        <v>99</v>
      </c>
      <c r="C22" s="14">
        <f>'Список домов'!Q47</f>
        <v>427200</v>
      </c>
    </row>
    <row r="23" spans="1:3" x14ac:dyDescent="0.25">
      <c r="A23" s="54">
        <v>16</v>
      </c>
      <c r="B23" s="56" t="s">
        <v>131</v>
      </c>
      <c r="C23" s="22">
        <f>'Список домов'!R47</f>
        <v>0</v>
      </c>
    </row>
    <row r="24" spans="1:3" x14ac:dyDescent="0.25">
      <c r="A24" s="54">
        <v>17</v>
      </c>
      <c r="B24" s="56" t="s">
        <v>100</v>
      </c>
      <c r="C24" s="14">
        <f>'Список домов'!S47</f>
        <v>0</v>
      </c>
    </row>
    <row r="25" spans="1:3" x14ac:dyDescent="0.25">
      <c r="A25" s="54">
        <v>18</v>
      </c>
      <c r="B25" s="56" t="s">
        <v>95</v>
      </c>
      <c r="C25" s="14">
        <f>'Список домов'!T47</f>
        <v>0</v>
      </c>
    </row>
    <row r="26" spans="1:3" x14ac:dyDescent="0.25">
      <c r="A26" s="54">
        <v>19</v>
      </c>
      <c r="B26" s="56" t="s">
        <v>121</v>
      </c>
      <c r="C26" s="14">
        <f>'Список домов'!U47</f>
        <v>0</v>
      </c>
    </row>
    <row r="27" spans="1:3" x14ac:dyDescent="0.25">
      <c r="A27" s="54">
        <v>20</v>
      </c>
      <c r="B27" s="56" t="s">
        <v>122</v>
      </c>
      <c r="C27" s="14">
        <f>'Список домов'!V47</f>
        <v>0</v>
      </c>
    </row>
    <row r="28" spans="1:3" ht="19.5" customHeight="1" x14ac:dyDescent="0.25">
      <c r="A28" s="11"/>
      <c r="B28" s="13" t="s">
        <v>132</v>
      </c>
      <c r="C28" s="16">
        <f>SUM(C8:C27)</f>
        <v>6727802.3986906679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95" priority="1" operator="equal">
      <formula>0</formula>
    </cfRule>
    <cfRule type="cellIs" dxfId="194" priority="2" operator="equal">
      <formula>0</formula>
    </cfRule>
    <cfRule type="cellIs" dxfId="193" priority="3" operator="equal">
      <formula>0</formula>
    </cfRule>
    <cfRule type="cellIs" dxfId="19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домов'!C48</f>
        <v>1530759.72</v>
      </c>
    </row>
    <row r="9" spans="1:5" x14ac:dyDescent="0.25">
      <c r="A9" s="54">
        <v>2</v>
      </c>
      <c r="B9" s="55" t="s">
        <v>107</v>
      </c>
      <c r="C9" s="14">
        <f>'Список домов'!D48</f>
        <v>3191244.84</v>
      </c>
    </row>
    <row r="10" spans="1:5" x14ac:dyDescent="0.25">
      <c r="A10" s="54">
        <v>3</v>
      </c>
      <c r="B10" s="55" t="s">
        <v>123</v>
      </c>
      <c r="C10" s="14">
        <f>'Список домов'!E48</f>
        <v>4513190</v>
      </c>
    </row>
    <row r="11" spans="1:5" ht="24" x14ac:dyDescent="0.25">
      <c r="A11" s="54">
        <v>4</v>
      </c>
      <c r="B11" s="55" t="s">
        <v>124</v>
      </c>
      <c r="C11" s="14">
        <f>'Список домов'!F48</f>
        <v>902518.14</v>
      </c>
    </row>
    <row r="12" spans="1:5" x14ac:dyDescent="0.25">
      <c r="A12" s="54">
        <v>5</v>
      </c>
      <c r="B12" s="55" t="s">
        <v>110</v>
      </c>
      <c r="C12" s="14">
        <f>'Список домов'!G48</f>
        <v>681984.96</v>
      </c>
    </row>
    <row r="13" spans="1:5" x14ac:dyDescent="0.25">
      <c r="A13" s="54">
        <v>6</v>
      </c>
      <c r="B13" s="55" t="s">
        <v>94</v>
      </c>
      <c r="C13" s="14">
        <f>'Список домов'!H48</f>
        <v>131578.62</v>
      </c>
    </row>
    <row r="14" spans="1:5" x14ac:dyDescent="0.25">
      <c r="A14" s="54">
        <v>7</v>
      </c>
      <c r="B14" s="55" t="s">
        <v>125</v>
      </c>
      <c r="C14" s="14">
        <f>'Список домов'!I48</f>
        <v>143315.68</v>
      </c>
    </row>
    <row r="15" spans="1:5" ht="24" x14ac:dyDescent="0.25">
      <c r="A15" s="54">
        <v>8</v>
      </c>
      <c r="B15" s="55" t="s">
        <v>126</v>
      </c>
      <c r="C15" s="14">
        <f>'Список домов'!J48</f>
        <v>0</v>
      </c>
    </row>
    <row r="16" spans="1:5" x14ac:dyDescent="0.25">
      <c r="A16" s="54">
        <v>9</v>
      </c>
      <c r="B16" s="55" t="s">
        <v>114</v>
      </c>
      <c r="C16" s="14">
        <f>'Список домов'!K48</f>
        <v>222386.40000000002</v>
      </c>
    </row>
    <row r="17" spans="1:3" x14ac:dyDescent="0.25">
      <c r="A17" s="54">
        <v>10</v>
      </c>
      <c r="B17" s="55" t="s">
        <v>127</v>
      </c>
      <c r="C17" s="14">
        <f>'Список домов'!L48</f>
        <v>1979220.4278000002</v>
      </c>
    </row>
    <row r="18" spans="1:3" ht="24" x14ac:dyDescent="0.25">
      <c r="A18" s="54">
        <v>11</v>
      </c>
      <c r="B18" s="56" t="s">
        <v>128</v>
      </c>
      <c r="C18" s="14">
        <f>'Список домов'!M48</f>
        <v>188201.33242025701</v>
      </c>
    </row>
    <row r="19" spans="1:3" ht="24" x14ac:dyDescent="0.25">
      <c r="A19" s="54">
        <v>12</v>
      </c>
      <c r="B19" s="56" t="s">
        <v>129</v>
      </c>
      <c r="C19" s="14">
        <f>'Список домов'!N48</f>
        <v>403346.63029006205</v>
      </c>
    </row>
    <row r="20" spans="1:3" ht="24" x14ac:dyDescent="0.25">
      <c r="A20" s="54">
        <v>13</v>
      </c>
      <c r="B20" s="56" t="s">
        <v>137</v>
      </c>
      <c r="C20" s="14">
        <f>'Список домов'!O48</f>
        <v>304543.97428005229</v>
      </c>
    </row>
    <row r="21" spans="1:3" ht="24" x14ac:dyDescent="0.25">
      <c r="A21" s="54">
        <v>14</v>
      </c>
      <c r="B21" s="56" t="s">
        <v>130</v>
      </c>
      <c r="C21" s="14">
        <f>'Список домов'!P48</f>
        <v>284997</v>
      </c>
    </row>
    <row r="22" spans="1:3" x14ac:dyDescent="0.25">
      <c r="A22" s="54">
        <v>15</v>
      </c>
      <c r="B22" s="56" t="s">
        <v>99</v>
      </c>
      <c r="C22" s="14">
        <f>'Список домов'!Q48</f>
        <v>0</v>
      </c>
    </row>
    <row r="23" spans="1:3" x14ac:dyDescent="0.25">
      <c r="A23" s="54">
        <v>16</v>
      </c>
      <c r="B23" s="56" t="s">
        <v>131</v>
      </c>
      <c r="C23" s="22">
        <f>'Список домов'!R48</f>
        <v>0</v>
      </c>
    </row>
    <row r="24" spans="1:3" x14ac:dyDescent="0.25">
      <c r="A24" s="54">
        <v>17</v>
      </c>
      <c r="B24" s="56" t="s">
        <v>100</v>
      </c>
      <c r="C24" s="14">
        <f>'Список домов'!S48</f>
        <v>0</v>
      </c>
    </row>
    <row r="25" spans="1:3" x14ac:dyDescent="0.25">
      <c r="A25" s="54">
        <v>18</v>
      </c>
      <c r="B25" s="56" t="s">
        <v>95</v>
      </c>
      <c r="C25" s="14">
        <f>'Список домов'!T48</f>
        <v>0</v>
      </c>
    </row>
    <row r="26" spans="1:3" x14ac:dyDescent="0.25">
      <c r="A26" s="54">
        <v>19</v>
      </c>
      <c r="B26" s="56" t="s">
        <v>121</v>
      </c>
      <c r="C26" s="14">
        <f>'Список домов'!U48</f>
        <v>0</v>
      </c>
    </row>
    <row r="27" spans="1:3" x14ac:dyDescent="0.25">
      <c r="A27" s="54">
        <v>20</v>
      </c>
      <c r="B27" s="56" t="s">
        <v>122</v>
      </c>
      <c r="C27" s="14">
        <f>'Список домов'!V48</f>
        <v>0</v>
      </c>
    </row>
    <row r="28" spans="1:3" ht="19.5" customHeight="1" x14ac:dyDescent="0.25">
      <c r="A28" s="11"/>
      <c r="B28" s="13" t="s">
        <v>132</v>
      </c>
      <c r="C28" s="16">
        <f>SUM(C8:C27)</f>
        <v>14477287.72479037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91" priority="1" operator="equal">
      <formula>0</formula>
    </cfRule>
    <cfRule type="cellIs" dxfId="190" priority="2" operator="equal">
      <formula>0</formula>
    </cfRule>
    <cfRule type="cellIs" dxfId="189" priority="3" operator="equal">
      <formula>0</formula>
    </cfRule>
    <cfRule type="cellIs" dxfId="18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домов'!C49</f>
        <v>1005225.48</v>
      </c>
    </row>
    <row r="9" spans="1:5" x14ac:dyDescent="0.25">
      <c r="A9" s="54">
        <v>2</v>
      </c>
      <c r="B9" s="55" t="s">
        <v>107</v>
      </c>
      <c r="C9" s="14">
        <f>'Список домов'!D49</f>
        <v>2095639.56</v>
      </c>
    </row>
    <row r="10" spans="1:5" x14ac:dyDescent="0.25">
      <c r="A10" s="54">
        <v>3</v>
      </c>
      <c r="B10" s="55" t="s">
        <v>123</v>
      </c>
      <c r="C10" s="14">
        <f>'Список домов'!E49</f>
        <v>844962</v>
      </c>
    </row>
    <row r="11" spans="1:5" ht="24" x14ac:dyDescent="0.25">
      <c r="A11" s="54">
        <v>4</v>
      </c>
      <c r="B11" s="55" t="s">
        <v>124</v>
      </c>
      <c r="C11" s="14">
        <f>'Список домов'!F49</f>
        <v>592669.26</v>
      </c>
    </row>
    <row r="12" spans="1:5" x14ac:dyDescent="0.25">
      <c r="A12" s="54">
        <v>5</v>
      </c>
      <c r="B12" s="55" t="s">
        <v>110</v>
      </c>
      <c r="C12" s="14">
        <f>'Список домов'!G49</f>
        <v>447848.64</v>
      </c>
    </row>
    <row r="13" spans="1:5" x14ac:dyDescent="0.25">
      <c r="A13" s="54">
        <v>6</v>
      </c>
      <c r="B13" s="55" t="s">
        <v>94</v>
      </c>
      <c r="C13" s="14">
        <f>'Список домов'!H49</f>
        <v>86405.58</v>
      </c>
    </row>
    <row r="14" spans="1:5" x14ac:dyDescent="0.25">
      <c r="A14" s="54">
        <v>7</v>
      </c>
      <c r="B14" s="55" t="s">
        <v>125</v>
      </c>
      <c r="C14" s="14">
        <f>'Список домов'!I49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домов'!J49</f>
        <v>0</v>
      </c>
    </row>
    <row r="16" spans="1:5" x14ac:dyDescent="0.25">
      <c r="A16" s="54">
        <v>9</v>
      </c>
      <c r="B16" s="55" t="s">
        <v>114</v>
      </c>
      <c r="C16" s="14">
        <f>'Список домов'!K49</f>
        <v>154556.46000000002</v>
      </c>
    </row>
    <row r="17" spans="1:3" x14ac:dyDescent="0.25">
      <c r="A17" s="54">
        <v>10</v>
      </c>
      <c r="B17" s="55" t="s">
        <v>127</v>
      </c>
      <c r="C17" s="14">
        <f>'Список домов'!L49</f>
        <v>1190352.4776000001</v>
      </c>
    </row>
    <row r="18" spans="1:3" ht="24" x14ac:dyDescent="0.25">
      <c r="A18" s="54">
        <v>11</v>
      </c>
      <c r="B18" s="56" t="s">
        <v>128</v>
      </c>
      <c r="C18" s="14">
        <f>'Список домов'!M49</f>
        <v>59183.181878635129</v>
      </c>
    </row>
    <row r="19" spans="1:3" ht="24" x14ac:dyDescent="0.25">
      <c r="A19" s="54">
        <v>12</v>
      </c>
      <c r="B19" s="56" t="s">
        <v>129</v>
      </c>
      <c r="C19" s="14">
        <f>'Список домов'!N49</f>
        <v>126839.36225959445</v>
      </c>
    </row>
    <row r="20" spans="1:3" ht="24" x14ac:dyDescent="0.25">
      <c r="A20" s="54">
        <v>13</v>
      </c>
      <c r="B20" s="56" t="s">
        <v>137</v>
      </c>
      <c r="C20" s="14">
        <f>'Список домов'!O49</f>
        <v>95769.148858155022</v>
      </c>
    </row>
    <row r="21" spans="1:3" ht="24" x14ac:dyDescent="0.25">
      <c r="A21" s="54">
        <v>14</v>
      </c>
      <c r="B21" s="56" t="s">
        <v>130</v>
      </c>
      <c r="C21" s="14">
        <f>'Список домов'!P49</f>
        <v>177711.85333333336</v>
      </c>
    </row>
    <row r="22" spans="1:3" x14ac:dyDescent="0.25">
      <c r="A22" s="54">
        <v>15</v>
      </c>
      <c r="B22" s="56" t="s">
        <v>99</v>
      </c>
      <c r="C22" s="14">
        <f>'Список домов'!Q49</f>
        <v>0</v>
      </c>
    </row>
    <row r="23" spans="1:3" x14ac:dyDescent="0.25">
      <c r="A23" s="54">
        <v>16</v>
      </c>
      <c r="B23" s="56" t="s">
        <v>131</v>
      </c>
      <c r="C23" s="22">
        <f>'Список домов'!R49</f>
        <v>0</v>
      </c>
    </row>
    <row r="24" spans="1:3" x14ac:dyDescent="0.25">
      <c r="A24" s="54">
        <v>17</v>
      </c>
      <c r="B24" s="56" t="s">
        <v>100</v>
      </c>
      <c r="C24" s="14">
        <f>'Список домов'!S49</f>
        <v>0</v>
      </c>
    </row>
    <row r="25" spans="1:3" x14ac:dyDescent="0.25">
      <c r="A25" s="54">
        <v>18</v>
      </c>
      <c r="B25" s="56" t="s">
        <v>95</v>
      </c>
      <c r="C25" s="14">
        <f>'Список домов'!T49</f>
        <v>2635569.7988123512</v>
      </c>
    </row>
    <row r="26" spans="1:3" x14ac:dyDescent="0.25">
      <c r="A26" s="54">
        <v>19</v>
      </c>
      <c r="B26" s="56" t="s">
        <v>121</v>
      </c>
      <c r="C26" s="14">
        <f>'Список домов'!U49</f>
        <v>0</v>
      </c>
    </row>
    <row r="27" spans="1:3" x14ac:dyDescent="0.25">
      <c r="A27" s="54">
        <v>20</v>
      </c>
      <c r="B27" s="56" t="s">
        <v>122</v>
      </c>
      <c r="C27" s="14">
        <f>'Список домов'!V49</f>
        <v>0</v>
      </c>
    </row>
    <row r="28" spans="1:3" ht="19.5" customHeight="1" x14ac:dyDescent="0.25">
      <c r="A28" s="11"/>
      <c r="B28" s="13" t="s">
        <v>132</v>
      </c>
      <c r="C28" s="16">
        <f>SUM(C8:C27)</f>
        <v>9512732.8027420677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87" priority="1" operator="equal">
      <formula>0</formula>
    </cfRule>
    <cfRule type="cellIs" dxfId="186" priority="2" operator="equal">
      <formula>0</formula>
    </cfRule>
    <cfRule type="cellIs" dxfId="185" priority="3" operator="equal">
      <formula>0</formula>
    </cfRule>
    <cfRule type="cellIs" dxfId="18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домов'!C50</f>
        <v>909475.56</v>
      </c>
      <c r="D8" s="26"/>
      <c r="E8" s="26"/>
    </row>
    <row r="9" spans="1:5" x14ac:dyDescent="0.25">
      <c r="A9" s="54">
        <v>2</v>
      </c>
      <c r="B9" s="55" t="s">
        <v>107</v>
      </c>
      <c r="C9" s="14">
        <f>'Список домов'!D50</f>
        <v>1896025.32</v>
      </c>
      <c r="D9" s="26"/>
      <c r="E9" s="26"/>
    </row>
    <row r="10" spans="1:5" x14ac:dyDescent="0.25">
      <c r="A10" s="54">
        <v>3</v>
      </c>
      <c r="B10" s="55" t="s">
        <v>123</v>
      </c>
      <c r="C10" s="14">
        <f>'Список домов'!E50</f>
        <v>664701</v>
      </c>
      <c r="D10" s="26"/>
      <c r="E10" s="26"/>
    </row>
    <row r="11" spans="1:5" ht="24" x14ac:dyDescent="0.25">
      <c r="A11" s="54">
        <v>4</v>
      </c>
      <c r="B11" s="55" t="s">
        <v>124</v>
      </c>
      <c r="C11" s="14">
        <f>'Список домов'!F50</f>
        <v>536216.22</v>
      </c>
      <c r="D11" s="26"/>
      <c r="E11" s="26"/>
    </row>
    <row r="12" spans="1:5" x14ac:dyDescent="0.25">
      <c r="A12" s="54">
        <v>5</v>
      </c>
      <c r="B12" s="55" t="s">
        <v>110</v>
      </c>
      <c r="C12" s="14">
        <f>'Список домов'!G50</f>
        <v>405190.07999999996</v>
      </c>
      <c r="D12" s="26"/>
      <c r="E12" s="26"/>
    </row>
    <row r="13" spans="1:5" x14ac:dyDescent="0.25">
      <c r="A13" s="54">
        <v>6</v>
      </c>
      <c r="B13" s="55" t="s">
        <v>94</v>
      </c>
      <c r="C13" s="14">
        <f>'Список домов'!H50</f>
        <v>78175.260000000009</v>
      </c>
      <c r="D13" s="26"/>
      <c r="E13" s="26"/>
    </row>
    <row r="14" spans="1:5" x14ac:dyDescent="0.25">
      <c r="A14" s="54">
        <v>7</v>
      </c>
      <c r="B14" s="55" t="s">
        <v>125</v>
      </c>
      <c r="C14" s="14">
        <f>'Список домов'!I50</f>
        <v>0</v>
      </c>
      <c r="D14" s="26"/>
      <c r="E14" s="26"/>
    </row>
    <row r="15" spans="1:5" ht="24" x14ac:dyDescent="0.25">
      <c r="A15" s="54">
        <v>8</v>
      </c>
      <c r="B15" s="55" t="s">
        <v>126</v>
      </c>
      <c r="C15" s="14">
        <f>'Список домов'!J50</f>
        <v>232323.66</v>
      </c>
      <c r="D15" s="26"/>
      <c r="E15" s="26"/>
    </row>
    <row r="16" spans="1:5" x14ac:dyDescent="0.25">
      <c r="A16" s="54">
        <v>9</v>
      </c>
      <c r="B16" s="55" t="s">
        <v>114</v>
      </c>
      <c r="C16" s="14">
        <f>'Список домов'!K50</f>
        <v>139834.62</v>
      </c>
      <c r="D16" s="26"/>
      <c r="E16" s="26"/>
    </row>
    <row r="17" spans="1:5" x14ac:dyDescent="0.25">
      <c r="A17" s="54">
        <v>10</v>
      </c>
      <c r="B17" s="55" t="s">
        <v>127</v>
      </c>
      <c r="C17" s="14">
        <f>'Список домов'!L50</f>
        <v>1074667.5918000001</v>
      </c>
      <c r="D17" s="26"/>
      <c r="E17" s="26"/>
    </row>
    <row r="18" spans="1:5" ht="24" x14ac:dyDescent="0.25">
      <c r="A18" s="54">
        <v>11</v>
      </c>
      <c r="B18" s="56" t="s">
        <v>128</v>
      </c>
      <c r="C18" s="14">
        <f>'Список домов'!M50</f>
        <v>64239.904866445424</v>
      </c>
      <c r="D18" s="26"/>
      <c r="E18" s="26"/>
    </row>
    <row r="19" spans="1:5" ht="24" x14ac:dyDescent="0.25">
      <c r="A19" s="54">
        <v>12</v>
      </c>
      <c r="B19" s="56" t="s">
        <v>129</v>
      </c>
      <c r="C19" s="14">
        <f>'Список домов'!N50</f>
        <v>137676.75725151238</v>
      </c>
      <c r="D19" s="26"/>
      <c r="E19" s="26"/>
    </row>
    <row r="20" spans="1:5" ht="24" x14ac:dyDescent="0.25">
      <c r="A20" s="54">
        <v>13</v>
      </c>
      <c r="B20" s="56" t="s">
        <v>137</v>
      </c>
      <c r="C20" s="14">
        <f>'Список домов'!O50</f>
        <v>103951.84605661167</v>
      </c>
      <c r="D20" s="26"/>
      <c r="E20" s="26"/>
    </row>
    <row r="21" spans="1:5" ht="24" x14ac:dyDescent="0.25">
      <c r="A21" s="54">
        <v>14</v>
      </c>
      <c r="B21" s="56" t="s">
        <v>130</v>
      </c>
      <c r="C21" s="14">
        <f>'Список домов'!P50</f>
        <v>131864.72</v>
      </c>
      <c r="D21" s="26"/>
      <c r="E21" s="26"/>
    </row>
    <row r="22" spans="1:5" x14ac:dyDescent="0.25">
      <c r="A22" s="54">
        <v>15</v>
      </c>
      <c r="B22" s="56" t="s">
        <v>99</v>
      </c>
      <c r="C22" s="14">
        <f>'Список домов'!Q50</f>
        <v>429600</v>
      </c>
    </row>
    <row r="23" spans="1:5" x14ac:dyDescent="0.25">
      <c r="A23" s="54">
        <v>16</v>
      </c>
      <c r="B23" s="56" t="s">
        <v>131</v>
      </c>
      <c r="C23" s="22">
        <f>'Список домов'!R50</f>
        <v>0</v>
      </c>
      <c r="D23" s="26"/>
      <c r="E23" s="26"/>
    </row>
    <row r="24" spans="1:5" x14ac:dyDescent="0.25">
      <c r="A24" s="54">
        <v>17</v>
      </c>
      <c r="B24" s="56" t="s">
        <v>100</v>
      </c>
      <c r="C24" s="14">
        <f>'Список домов'!S50</f>
        <v>0</v>
      </c>
      <c r="D24" s="26"/>
      <c r="E24" s="26"/>
    </row>
    <row r="25" spans="1:5" x14ac:dyDescent="0.25">
      <c r="A25" s="54">
        <v>18</v>
      </c>
      <c r="B25" s="56" t="s">
        <v>95</v>
      </c>
      <c r="C25" s="14">
        <f>'Список домов'!T50</f>
        <v>0</v>
      </c>
      <c r="D25" s="26"/>
      <c r="E25" s="26"/>
    </row>
    <row r="26" spans="1:5" x14ac:dyDescent="0.25">
      <c r="A26" s="54">
        <v>19</v>
      </c>
      <c r="B26" s="56" t="s">
        <v>121</v>
      </c>
      <c r="C26" s="14">
        <f>'Список домов'!U50</f>
        <v>0</v>
      </c>
      <c r="D26" s="26"/>
      <c r="E26" s="26"/>
    </row>
    <row r="27" spans="1:5" x14ac:dyDescent="0.25">
      <c r="A27" s="54">
        <v>20</v>
      </c>
      <c r="B27" s="56" t="s">
        <v>122</v>
      </c>
      <c r="C27" s="14">
        <f>'Список домов'!V50</f>
        <v>0</v>
      </c>
      <c r="D27" s="26"/>
      <c r="E27" s="26"/>
    </row>
    <row r="28" spans="1:5" ht="19.5" customHeight="1" x14ac:dyDescent="0.25">
      <c r="A28" s="11"/>
      <c r="B28" s="13" t="s">
        <v>132</v>
      </c>
      <c r="C28" s="16">
        <f>SUM(C8:C27)</f>
        <v>6803942.5399745684</v>
      </c>
      <c r="D28" s="26"/>
      <c r="E28" s="26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83" priority="1" operator="equal">
      <formula>0</formula>
    </cfRule>
    <cfRule type="cellIs" dxfId="182" priority="2" operator="equal">
      <formula>0</formula>
    </cfRule>
    <cfRule type="cellIs" dxfId="181" priority="3" operator="equal">
      <formula>0</formula>
    </cfRule>
    <cfRule type="cellIs" dxfId="18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0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</f>
        <v>775663.56</v>
      </c>
      <c r="D8" s="27"/>
      <c r="E8" s="4"/>
    </row>
    <row r="9" spans="1:5" x14ac:dyDescent="0.25">
      <c r="A9" s="54">
        <v>2</v>
      </c>
      <c r="B9" s="55" t="s">
        <v>107</v>
      </c>
      <c r="C9" s="14">
        <f>'Список домов'!D6</f>
        <v>1617061.32</v>
      </c>
      <c r="D9" s="27"/>
      <c r="E9" s="4"/>
    </row>
    <row r="10" spans="1:5" x14ac:dyDescent="0.25">
      <c r="A10" s="54">
        <v>3</v>
      </c>
      <c r="B10" s="55" t="s">
        <v>123</v>
      </c>
      <c r="C10" s="14">
        <f>'Список домов'!E6</f>
        <v>539526</v>
      </c>
      <c r="D10" s="27"/>
      <c r="E10" s="4"/>
    </row>
    <row r="11" spans="1:5" ht="24" x14ac:dyDescent="0.25">
      <c r="A11" s="54">
        <v>4</v>
      </c>
      <c r="B11" s="55" t="s">
        <v>124</v>
      </c>
      <c r="C11" s="14">
        <f>'Список домов'!F6</f>
        <v>457322.22</v>
      </c>
      <c r="D11" s="27"/>
      <c r="E11" s="4"/>
    </row>
    <row r="12" spans="1:5" x14ac:dyDescent="0.25">
      <c r="A12" s="54">
        <v>5</v>
      </c>
      <c r="B12" s="55" t="s">
        <v>110</v>
      </c>
      <c r="C12" s="14">
        <f>'Список домов'!G6</f>
        <v>345574.07999999996</v>
      </c>
      <c r="D12" s="27"/>
      <c r="E12" s="4"/>
    </row>
    <row r="13" spans="1:5" x14ac:dyDescent="0.25">
      <c r="A13" s="54">
        <v>6</v>
      </c>
      <c r="B13" s="55" t="s">
        <v>94</v>
      </c>
      <c r="C13" s="14">
        <f>'Список домов'!H6</f>
        <v>66673.260000000009</v>
      </c>
      <c r="D13" s="27"/>
      <c r="E13" s="4"/>
    </row>
    <row r="14" spans="1:5" x14ac:dyDescent="0.25">
      <c r="A14" s="54">
        <v>7</v>
      </c>
      <c r="B14" s="55" t="s">
        <v>125</v>
      </c>
      <c r="C14" s="14">
        <f>'Список домов'!I6</f>
        <v>0</v>
      </c>
      <c r="D14" s="27"/>
      <c r="E14" s="4"/>
    </row>
    <row r="15" spans="1:5" ht="24" x14ac:dyDescent="0.25">
      <c r="A15" s="54">
        <v>8</v>
      </c>
      <c r="B15" s="55" t="s">
        <v>126</v>
      </c>
      <c r="C15" s="14">
        <f>'Список домов'!J6</f>
        <v>0</v>
      </c>
      <c r="D15" s="27"/>
      <c r="E15" s="4"/>
    </row>
    <row r="16" spans="1:5" x14ac:dyDescent="0.25">
      <c r="A16" s="54">
        <v>9</v>
      </c>
      <c r="B16" s="55" t="s">
        <v>114</v>
      </c>
      <c r="C16" s="14">
        <f>'Список домов'!K6</f>
        <v>119260.62</v>
      </c>
      <c r="D16" s="27"/>
      <c r="E16" s="4"/>
    </row>
    <row r="17" spans="1:5" x14ac:dyDescent="0.25">
      <c r="A17" s="54">
        <v>10</v>
      </c>
      <c r="B17" s="55" t="s">
        <v>127</v>
      </c>
      <c r="C17" s="14">
        <f>'Список домов'!L6</f>
        <v>737950.91039999994</v>
      </c>
      <c r="D17" s="27"/>
      <c r="E17" s="4"/>
    </row>
    <row r="18" spans="1:5" ht="24" x14ac:dyDescent="0.25">
      <c r="A18" s="54">
        <v>11</v>
      </c>
      <c r="B18" s="56" t="s">
        <v>128</v>
      </c>
      <c r="C18" s="14">
        <f>'Список домов'!M6</f>
        <v>56841.265260700384</v>
      </c>
      <c r="D18" s="27"/>
      <c r="E18" s="4"/>
    </row>
    <row r="19" spans="1:5" ht="24" x14ac:dyDescent="0.25">
      <c r="A19" s="54">
        <v>12</v>
      </c>
      <c r="B19" s="56" t="s">
        <v>129</v>
      </c>
      <c r="C19" s="14">
        <f>'Список домов'!N6</f>
        <v>121820.24701680247</v>
      </c>
      <c r="D19" s="27"/>
      <c r="E19" s="4"/>
    </row>
    <row r="20" spans="1:5" ht="24" x14ac:dyDescent="0.25">
      <c r="A20" s="54">
        <v>13</v>
      </c>
      <c r="B20" s="56" t="s">
        <v>137</v>
      </c>
      <c r="C20" s="14">
        <f>'Список домов'!O6</f>
        <v>91979.501967315184</v>
      </c>
      <c r="D20" s="27"/>
      <c r="E20" s="4"/>
    </row>
    <row r="21" spans="1:5" ht="24" x14ac:dyDescent="0.25">
      <c r="A21" s="54">
        <v>14</v>
      </c>
      <c r="B21" s="56" t="s">
        <v>130</v>
      </c>
      <c r="C21" s="14">
        <f>'Список домов'!P6</f>
        <v>181321.19999999998</v>
      </c>
      <c r="D21" s="27"/>
      <c r="E21" s="4"/>
    </row>
    <row r="22" spans="1:5" x14ac:dyDescent="0.25">
      <c r="A22" s="54">
        <v>15</v>
      </c>
      <c r="B22" s="56" t="s">
        <v>99</v>
      </c>
      <c r="C22" s="22">
        <f>'Список домов'!Q6</f>
        <v>0</v>
      </c>
    </row>
    <row r="23" spans="1:5" x14ac:dyDescent="0.25">
      <c r="A23" s="54">
        <v>16</v>
      </c>
      <c r="B23" s="56" t="s">
        <v>131</v>
      </c>
      <c r="C23" s="22">
        <f>'Список домов'!R6</f>
        <v>0</v>
      </c>
    </row>
    <row r="24" spans="1:5" x14ac:dyDescent="0.25">
      <c r="A24" s="54">
        <v>17</v>
      </c>
      <c r="B24" s="56" t="s">
        <v>100</v>
      </c>
      <c r="C24" s="14">
        <f>'Список домов'!S6</f>
        <v>0</v>
      </c>
      <c r="D24" s="27"/>
      <c r="E24" s="4"/>
    </row>
    <row r="25" spans="1:5" x14ac:dyDescent="0.25">
      <c r="A25" s="54">
        <v>18</v>
      </c>
      <c r="B25" s="56" t="s">
        <v>95</v>
      </c>
      <c r="C25" s="14">
        <f>'Список домов'!T6</f>
        <v>2521127.1330364216</v>
      </c>
      <c r="D25" s="27"/>
      <c r="E25" s="4"/>
    </row>
    <row r="26" spans="1:5" x14ac:dyDescent="0.25">
      <c r="A26" s="54">
        <v>19</v>
      </c>
      <c r="B26" s="56" t="s">
        <v>121</v>
      </c>
      <c r="C26" s="14">
        <f>'Список домов'!U6</f>
        <v>0</v>
      </c>
      <c r="D26" s="27"/>
      <c r="E26" s="4"/>
    </row>
    <row r="27" spans="1:5" x14ac:dyDescent="0.25">
      <c r="A27" s="54">
        <v>20</v>
      </c>
      <c r="B27" s="56" t="s">
        <v>122</v>
      </c>
      <c r="C27" s="14">
        <f>'Список домов'!V6</f>
        <v>0</v>
      </c>
      <c r="D27" s="27"/>
      <c r="E27" s="4"/>
    </row>
    <row r="28" spans="1:5" ht="19.5" customHeight="1" x14ac:dyDescent="0.25">
      <c r="A28" s="11"/>
      <c r="B28" s="13" t="s">
        <v>132</v>
      </c>
      <c r="C28" s="16">
        <f>SUM(C8:C27)</f>
        <v>7632121.3176812399</v>
      </c>
    </row>
    <row r="30" spans="1:5" x14ac:dyDescent="0.25">
      <c r="B30" s="3"/>
    </row>
    <row r="31" spans="1:5" x14ac:dyDescent="0.25">
      <c r="B31" s="3"/>
      <c r="C31" s="21"/>
    </row>
    <row r="32" spans="1:5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59" priority="1" operator="equal">
      <formula>0</formula>
    </cfRule>
    <cfRule type="cellIs" dxfId="358" priority="2" operator="equal">
      <formula>0</formula>
    </cfRule>
    <cfRule type="cellIs" dxfId="357" priority="3" operator="equal">
      <formula>0</formula>
    </cfRule>
    <cfRule type="cellIs" dxfId="35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scale="8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96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домов'!C51</f>
        <v>641405.52</v>
      </c>
    </row>
    <row r="9" spans="1:5" x14ac:dyDescent="0.25">
      <c r="A9" s="54">
        <v>2</v>
      </c>
      <c r="B9" s="55" t="s">
        <v>107</v>
      </c>
      <c r="C9" s="14">
        <f>'Список домов'!D51</f>
        <v>1337167.44</v>
      </c>
    </row>
    <row r="10" spans="1:5" x14ac:dyDescent="0.25">
      <c r="A10" s="54">
        <v>3</v>
      </c>
      <c r="B10" s="55" t="s">
        <v>123</v>
      </c>
      <c r="C10" s="14">
        <f>'Список домов'!E51</f>
        <v>838382</v>
      </c>
    </row>
    <row r="11" spans="1:5" ht="24" x14ac:dyDescent="0.25">
      <c r="A11" s="54">
        <v>4</v>
      </c>
      <c r="B11" s="55" t="s">
        <v>124</v>
      </c>
      <c r="C11" s="14">
        <f>'Список домов'!F51</f>
        <v>378165.24</v>
      </c>
    </row>
    <row r="12" spans="1:5" x14ac:dyDescent="0.25">
      <c r="A12" s="54">
        <v>5</v>
      </c>
      <c r="B12" s="55" t="s">
        <v>110</v>
      </c>
      <c r="C12" s="14">
        <f>'Список домов'!G51</f>
        <v>285759.35999999999</v>
      </c>
    </row>
    <row r="13" spans="1:5" x14ac:dyDescent="0.25">
      <c r="A13" s="54">
        <v>6</v>
      </c>
      <c r="B13" s="55" t="s">
        <v>94</v>
      </c>
      <c r="C13" s="14">
        <f>'Список домов'!H51</f>
        <v>55132.92</v>
      </c>
    </row>
    <row r="14" spans="1:5" x14ac:dyDescent="0.25">
      <c r="A14" s="54">
        <v>7</v>
      </c>
      <c r="B14" s="55" t="s">
        <v>125</v>
      </c>
      <c r="C14" s="14">
        <f>'Список домов'!I51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домов'!J51</f>
        <v>163845.72000000003</v>
      </c>
    </row>
    <row r="16" spans="1:5" x14ac:dyDescent="0.25">
      <c r="A16" s="54">
        <v>9</v>
      </c>
      <c r="B16" s="55" t="s">
        <v>114</v>
      </c>
      <c r="C16" s="14">
        <f>'Список домов'!K51</f>
        <v>98618.040000000008</v>
      </c>
    </row>
    <row r="17" spans="1:5" x14ac:dyDescent="0.25">
      <c r="A17" s="54">
        <v>10</v>
      </c>
      <c r="B17" s="55" t="s">
        <v>127</v>
      </c>
      <c r="C17" s="14">
        <f>'Список домов'!L51</f>
        <v>720579.49920000008</v>
      </c>
    </row>
    <row r="18" spans="1:5" ht="24" x14ac:dyDescent="0.25">
      <c r="A18" s="54">
        <v>11</v>
      </c>
      <c r="B18" s="56" t="s">
        <v>128</v>
      </c>
      <c r="C18" s="14">
        <f>'Список домов'!M51</f>
        <v>41498.69273655759</v>
      </c>
    </row>
    <row r="19" spans="1:5" ht="24" x14ac:dyDescent="0.25">
      <c r="A19" s="54">
        <v>12</v>
      </c>
      <c r="B19" s="56" t="s">
        <v>129</v>
      </c>
      <c r="C19" s="14">
        <f>'Список домов'!N51</f>
        <v>88938.572652376941</v>
      </c>
    </row>
    <row r="20" spans="1:5" ht="24" x14ac:dyDescent="0.25">
      <c r="A20" s="54">
        <v>13</v>
      </c>
      <c r="B20" s="56" t="s">
        <v>137</v>
      </c>
      <c r="C20" s="14">
        <f>'Список домов'!O51</f>
        <v>67152.43006461137</v>
      </c>
    </row>
    <row r="21" spans="1:5" ht="24" x14ac:dyDescent="0.25">
      <c r="A21" s="54">
        <v>14</v>
      </c>
      <c r="B21" s="56" t="s">
        <v>130</v>
      </c>
      <c r="C21" s="14">
        <f>'Список домов'!P51</f>
        <v>120490.82666666666</v>
      </c>
    </row>
    <row r="22" spans="1:5" x14ac:dyDescent="0.25">
      <c r="A22" s="54">
        <v>15</v>
      </c>
      <c r="B22" s="56" t="s">
        <v>99</v>
      </c>
      <c r="C22" s="14">
        <f>'Список домов'!Q51</f>
        <v>0</v>
      </c>
    </row>
    <row r="23" spans="1:5" x14ac:dyDescent="0.25">
      <c r="A23" s="54">
        <v>16</v>
      </c>
      <c r="B23" s="56" t="s">
        <v>131</v>
      </c>
      <c r="C23" s="22">
        <f>'Список домов'!R51</f>
        <v>0</v>
      </c>
    </row>
    <row r="24" spans="1:5" x14ac:dyDescent="0.25">
      <c r="A24" s="54">
        <v>17</v>
      </c>
      <c r="B24" s="56" t="s">
        <v>100</v>
      </c>
      <c r="C24" s="14">
        <f>'Список домов'!S51</f>
        <v>0</v>
      </c>
    </row>
    <row r="25" spans="1:5" x14ac:dyDescent="0.25">
      <c r="A25" s="54">
        <v>18</v>
      </c>
      <c r="B25" s="56" t="s">
        <v>95</v>
      </c>
      <c r="C25" s="14">
        <f>'Список домов'!T51</f>
        <v>1839837.5349762472</v>
      </c>
    </row>
    <row r="26" spans="1:5" x14ac:dyDescent="0.25">
      <c r="A26" s="54">
        <v>19</v>
      </c>
      <c r="B26" s="56" t="s">
        <v>121</v>
      </c>
      <c r="C26" s="14">
        <f>'Список домов'!U51</f>
        <v>0</v>
      </c>
    </row>
    <row r="27" spans="1:5" x14ac:dyDescent="0.25">
      <c r="A27" s="54">
        <v>20</v>
      </c>
      <c r="B27" s="56" t="s">
        <v>122</v>
      </c>
      <c r="C27" s="14">
        <f>'Список домов'!V51</f>
        <v>0</v>
      </c>
    </row>
    <row r="28" spans="1:5" ht="19.5" customHeight="1" x14ac:dyDescent="0.25">
      <c r="A28" s="11"/>
      <c r="B28" s="13" t="s">
        <v>132</v>
      </c>
      <c r="C28" s="16">
        <f>SUM(C8:C27)</f>
        <v>6676973.7962964606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79" priority="1" operator="equal">
      <formula>0</formula>
    </cfRule>
    <cfRule type="cellIs" dxfId="178" priority="2" operator="equal">
      <formula>0</formula>
    </cfRule>
    <cfRule type="cellIs" dxfId="177" priority="3" operator="equal">
      <formula>0</formula>
    </cfRule>
    <cfRule type="cellIs" dxfId="17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49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домов'!C52</f>
        <v>1456667.52</v>
      </c>
    </row>
    <row r="9" spans="1:5" x14ac:dyDescent="0.25">
      <c r="A9" s="54">
        <v>2</v>
      </c>
      <c r="B9" s="55" t="s">
        <v>107</v>
      </c>
      <c r="C9" s="14">
        <f>'Список домов'!D52</f>
        <v>3036781.44</v>
      </c>
    </row>
    <row r="10" spans="1:5" x14ac:dyDescent="0.25">
      <c r="A10" s="54">
        <v>3</v>
      </c>
      <c r="B10" s="55" t="s">
        <v>123</v>
      </c>
      <c r="C10" s="14">
        <f>'Список домов'!E52</f>
        <v>2149931</v>
      </c>
    </row>
    <row r="11" spans="1:5" ht="24" x14ac:dyDescent="0.25">
      <c r="A11" s="54">
        <v>4</v>
      </c>
      <c r="B11" s="55" t="s">
        <v>124</v>
      </c>
      <c r="C11" s="14">
        <f>'Список домов'!F52</f>
        <v>858834.24</v>
      </c>
    </row>
    <row r="12" spans="1:5" x14ac:dyDescent="0.25">
      <c r="A12" s="54">
        <v>5</v>
      </c>
      <c r="B12" s="55" t="s">
        <v>110</v>
      </c>
      <c r="C12" s="14">
        <f>'Список домов'!G52</f>
        <v>0</v>
      </c>
    </row>
    <row r="13" spans="1:5" x14ac:dyDescent="0.25">
      <c r="A13" s="54">
        <v>6</v>
      </c>
      <c r="B13" s="55" t="s">
        <v>94</v>
      </c>
      <c r="C13" s="14">
        <f>'Список домов'!H52</f>
        <v>125209.92000000001</v>
      </c>
    </row>
    <row r="14" spans="1:5" x14ac:dyDescent="0.25">
      <c r="A14" s="54">
        <v>7</v>
      </c>
      <c r="B14" s="55" t="s">
        <v>125</v>
      </c>
      <c r="C14" s="14">
        <f>'Список домов'!I52</f>
        <v>148135.67999999999</v>
      </c>
    </row>
    <row r="15" spans="1:5" ht="24" x14ac:dyDescent="0.25">
      <c r="A15" s="54">
        <v>8</v>
      </c>
      <c r="B15" s="55" t="s">
        <v>126</v>
      </c>
      <c r="C15" s="14">
        <f>'Список домов'!J52</f>
        <v>0</v>
      </c>
    </row>
    <row r="16" spans="1:5" x14ac:dyDescent="0.25">
      <c r="A16" s="54">
        <v>9</v>
      </c>
      <c r="B16" s="55" t="s">
        <v>114</v>
      </c>
      <c r="C16" s="14">
        <f>'Список домов'!K52</f>
        <v>246892.79999999999</v>
      </c>
    </row>
    <row r="17" spans="1:5" x14ac:dyDescent="0.25">
      <c r="A17" s="54">
        <v>10</v>
      </c>
      <c r="B17" s="55" t="s">
        <v>127</v>
      </c>
      <c r="C17" s="14">
        <f>'Список домов'!L52</f>
        <v>1684390.8576000002</v>
      </c>
    </row>
    <row r="18" spans="1:5" ht="24" x14ac:dyDescent="0.25">
      <c r="A18" s="54">
        <v>11</v>
      </c>
      <c r="B18" s="56" t="s">
        <v>128</v>
      </c>
      <c r="C18" s="14">
        <f>'Список домов'!M52</f>
        <v>155636.85101494697</v>
      </c>
    </row>
    <row r="19" spans="1:5" ht="24" x14ac:dyDescent="0.25">
      <c r="A19" s="54">
        <v>12</v>
      </c>
      <c r="B19" s="56" t="s">
        <v>129</v>
      </c>
      <c r="C19" s="14">
        <f>'Список домов'!N52</f>
        <v>333555.55244240357</v>
      </c>
    </row>
    <row r="20" spans="1:5" ht="24" x14ac:dyDescent="0.25">
      <c r="A20" s="54">
        <v>13</v>
      </c>
      <c r="B20" s="56" t="s">
        <v>137</v>
      </c>
      <c r="C20" s="14">
        <f>'Список домов'!O52</f>
        <v>251848.72255145959</v>
      </c>
    </row>
    <row r="21" spans="1:5" ht="24" x14ac:dyDescent="0.25">
      <c r="A21" s="54">
        <v>14</v>
      </c>
      <c r="B21" s="56" t="s">
        <v>130</v>
      </c>
      <c r="C21" s="14">
        <f>'Список домов'!P52</f>
        <v>711032.04</v>
      </c>
    </row>
    <row r="22" spans="1:5" x14ac:dyDescent="0.25">
      <c r="A22" s="54">
        <v>15</v>
      </c>
      <c r="B22" s="56" t="s">
        <v>99</v>
      </c>
      <c r="C22" s="14">
        <f>'Список домов'!Q52</f>
        <v>400680</v>
      </c>
    </row>
    <row r="23" spans="1:5" x14ac:dyDescent="0.25">
      <c r="A23" s="54">
        <v>16</v>
      </c>
      <c r="B23" s="56" t="s">
        <v>131</v>
      </c>
      <c r="C23" s="22">
        <f>'Список домов'!R52</f>
        <v>0</v>
      </c>
    </row>
    <row r="24" spans="1:5" x14ac:dyDescent="0.25">
      <c r="A24" s="54">
        <v>17</v>
      </c>
      <c r="B24" s="56" t="s">
        <v>100</v>
      </c>
      <c r="C24" s="14">
        <f>'Список домов'!S52</f>
        <v>0</v>
      </c>
    </row>
    <row r="25" spans="1:5" x14ac:dyDescent="0.25">
      <c r="A25" s="54">
        <v>18</v>
      </c>
      <c r="B25" s="56" t="s">
        <v>95</v>
      </c>
      <c r="C25" s="14">
        <f>'Список домов'!T52</f>
        <v>3340436.8237331752</v>
      </c>
    </row>
    <row r="26" spans="1:5" x14ac:dyDescent="0.25">
      <c r="A26" s="54">
        <v>19</v>
      </c>
      <c r="B26" s="56" t="s">
        <v>121</v>
      </c>
      <c r="C26" s="14">
        <f>'Список домов'!U52</f>
        <v>12458402.020886011</v>
      </c>
    </row>
    <row r="27" spans="1:5" x14ac:dyDescent="0.25">
      <c r="A27" s="54">
        <v>20</v>
      </c>
      <c r="B27" s="56" t="s">
        <v>122</v>
      </c>
      <c r="C27" s="14">
        <f>'Список домов'!V52</f>
        <v>0</v>
      </c>
    </row>
    <row r="28" spans="1:5" ht="19.5" customHeight="1" x14ac:dyDescent="0.25">
      <c r="A28" s="11"/>
      <c r="B28" s="13" t="s">
        <v>132</v>
      </c>
      <c r="C28" s="16">
        <f>SUM(C8:C27)</f>
        <v>27358435.468227997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75" priority="1" operator="equal">
      <formula>0</formula>
    </cfRule>
    <cfRule type="cellIs" dxfId="174" priority="2" operator="equal">
      <formula>0</formula>
    </cfRule>
    <cfRule type="cellIs" dxfId="173" priority="3" operator="equal">
      <formula>0</formula>
    </cfRule>
    <cfRule type="cellIs" dxfId="17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домов'!C53</f>
        <v>1606338.72</v>
      </c>
    </row>
    <row r="9" spans="1:5" x14ac:dyDescent="0.25">
      <c r="A9" s="54">
        <v>2</v>
      </c>
      <c r="B9" s="55" t="s">
        <v>107</v>
      </c>
      <c r="C9" s="14">
        <f>'Список домов'!D53</f>
        <v>3348807.84</v>
      </c>
    </row>
    <row r="10" spans="1:5" x14ac:dyDescent="0.25">
      <c r="A10" s="54">
        <v>3</v>
      </c>
      <c r="B10" s="55" t="s">
        <v>123</v>
      </c>
      <c r="C10" s="14">
        <f>'Список домов'!E53</f>
        <v>2634607</v>
      </c>
    </row>
    <row r="11" spans="1:5" ht="24" x14ac:dyDescent="0.25">
      <c r="A11" s="54">
        <v>4</v>
      </c>
      <c r="B11" s="55" t="s">
        <v>124</v>
      </c>
      <c r="C11" s="14">
        <f>'Список домов'!F53</f>
        <v>947078.64</v>
      </c>
    </row>
    <row r="12" spans="1:5" x14ac:dyDescent="0.25">
      <c r="A12" s="54">
        <v>5</v>
      </c>
      <c r="B12" s="55" t="s">
        <v>110</v>
      </c>
      <c r="C12" s="14">
        <f>'Список домов'!G53</f>
        <v>0</v>
      </c>
    </row>
    <row r="13" spans="1:5" x14ac:dyDescent="0.25">
      <c r="A13" s="54">
        <v>6</v>
      </c>
      <c r="B13" s="55" t="s">
        <v>94</v>
      </c>
      <c r="C13" s="14">
        <f>'Список домов'!H53</f>
        <v>138075.12</v>
      </c>
    </row>
    <row r="14" spans="1:5" x14ac:dyDescent="0.25">
      <c r="A14" s="54">
        <v>7</v>
      </c>
      <c r="B14" s="55" t="s">
        <v>125</v>
      </c>
      <c r="C14" s="14">
        <f>'Список домов'!I53</f>
        <v>163356.48000000001</v>
      </c>
    </row>
    <row r="15" spans="1:5" ht="24" x14ac:dyDescent="0.25">
      <c r="A15" s="54">
        <v>8</v>
      </c>
      <c r="B15" s="55" t="s">
        <v>126</v>
      </c>
      <c r="C15" s="14">
        <f>'Список домов'!J53</f>
        <v>0</v>
      </c>
    </row>
    <row r="16" spans="1:5" x14ac:dyDescent="0.25">
      <c r="A16" s="54">
        <v>9</v>
      </c>
      <c r="B16" s="55" t="s">
        <v>114</v>
      </c>
      <c r="C16" s="14">
        <f>'Список домов'!K53</f>
        <v>272260.8</v>
      </c>
    </row>
    <row r="17" spans="1:5" x14ac:dyDescent="0.25">
      <c r="A17" s="54">
        <v>10</v>
      </c>
      <c r="B17" s="55" t="s">
        <v>127</v>
      </c>
      <c r="C17" s="14">
        <f>'Список домов'!L53</f>
        <v>1666430.568</v>
      </c>
    </row>
    <row r="18" spans="1:5" ht="24" x14ac:dyDescent="0.25">
      <c r="A18" s="54">
        <v>11</v>
      </c>
      <c r="B18" s="56" t="s">
        <v>128</v>
      </c>
      <c r="C18" s="14">
        <f>'Список домов'!M53</f>
        <v>178879.44909304054</v>
      </c>
    </row>
    <row r="19" spans="1:5" ht="24" x14ac:dyDescent="0.25">
      <c r="A19" s="54">
        <v>12</v>
      </c>
      <c r="B19" s="56" t="s">
        <v>129</v>
      </c>
      <c r="C19" s="14">
        <f>'Список домов'!N53</f>
        <v>383368.29018142854</v>
      </c>
    </row>
    <row r="20" spans="1:5" ht="24" x14ac:dyDescent="0.25">
      <c r="A20" s="54">
        <v>13</v>
      </c>
      <c r="B20" s="56" t="s">
        <v>137</v>
      </c>
      <c r="C20" s="14">
        <f>'Список домов'!O53</f>
        <v>289459.47216873831</v>
      </c>
    </row>
    <row r="21" spans="1:5" ht="24" x14ac:dyDescent="0.25">
      <c r="A21" s="54">
        <v>14</v>
      </c>
      <c r="B21" s="56" t="s">
        <v>130</v>
      </c>
      <c r="C21" s="14">
        <f>'Список домов'!P53</f>
        <v>685474.01333333319</v>
      </c>
    </row>
    <row r="22" spans="1:5" x14ac:dyDescent="0.25">
      <c r="A22" s="54">
        <v>15</v>
      </c>
      <c r="B22" s="56" t="s">
        <v>99</v>
      </c>
      <c r="C22" s="14">
        <f>'Список домов'!Q53</f>
        <v>441000</v>
      </c>
    </row>
    <row r="23" spans="1:5" x14ac:dyDescent="0.25">
      <c r="A23" s="54">
        <v>16</v>
      </c>
      <c r="B23" s="56" t="s">
        <v>131</v>
      </c>
      <c r="C23" s="22">
        <f>'Список домов'!R53</f>
        <v>0</v>
      </c>
    </row>
    <row r="24" spans="1:5" x14ac:dyDescent="0.25">
      <c r="A24" s="54">
        <v>17</v>
      </c>
      <c r="B24" s="56" t="s">
        <v>100</v>
      </c>
      <c r="C24" s="14">
        <f>'Список домов'!S53</f>
        <v>0</v>
      </c>
    </row>
    <row r="25" spans="1:5" x14ac:dyDescent="0.25">
      <c r="A25" s="54">
        <v>18</v>
      </c>
      <c r="B25" s="56" t="s">
        <v>95</v>
      </c>
      <c r="C25" s="14">
        <f>'Список домов'!T53</f>
        <v>4159798.1995447348</v>
      </c>
    </row>
    <row r="26" spans="1:5" x14ac:dyDescent="0.25">
      <c r="A26" s="54">
        <v>19</v>
      </c>
      <c r="B26" s="56" t="s">
        <v>121</v>
      </c>
      <c r="C26" s="14">
        <f>'Список домов'!U53</f>
        <v>14958845.468207709</v>
      </c>
    </row>
    <row r="27" spans="1:5" x14ac:dyDescent="0.25">
      <c r="A27" s="54">
        <v>20</v>
      </c>
      <c r="B27" s="56" t="s">
        <v>122</v>
      </c>
      <c r="C27" s="14">
        <f>'Список домов'!V53</f>
        <v>0</v>
      </c>
    </row>
    <row r="28" spans="1:5" ht="19.5" customHeight="1" x14ac:dyDescent="0.25">
      <c r="A28" s="11"/>
      <c r="B28" s="13" t="s">
        <v>132</v>
      </c>
      <c r="C28" s="16">
        <f>SUM(C8:C27)</f>
        <v>31873780.060528982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71" priority="1" operator="equal">
      <formula>0</formula>
    </cfRule>
    <cfRule type="cellIs" dxfId="170" priority="2" operator="equal">
      <formula>0</formula>
    </cfRule>
    <cfRule type="cellIs" dxfId="169" priority="3" operator="equal">
      <formula>0</formula>
    </cfRule>
    <cfRule type="cellIs" dxfId="16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домов'!C54</f>
        <v>450847.32</v>
      </c>
    </row>
    <row r="9" spans="1:5" x14ac:dyDescent="0.25">
      <c r="A9" s="54">
        <v>2</v>
      </c>
      <c r="B9" s="55" t="s">
        <v>107</v>
      </c>
      <c r="C9" s="14">
        <f>'Список домов'!D54</f>
        <v>939902.04</v>
      </c>
    </row>
    <row r="10" spans="1:5" x14ac:dyDescent="0.25">
      <c r="A10" s="54">
        <v>3</v>
      </c>
      <c r="B10" s="55" t="s">
        <v>123</v>
      </c>
      <c r="C10" s="14">
        <f>'Список домов'!E54</f>
        <v>506301</v>
      </c>
    </row>
    <row r="11" spans="1:5" ht="24" x14ac:dyDescent="0.25">
      <c r="A11" s="54">
        <v>4</v>
      </c>
      <c r="B11" s="55" t="s">
        <v>124</v>
      </c>
      <c r="C11" s="14">
        <f>'Список домов'!F54</f>
        <v>265814.33999999997</v>
      </c>
    </row>
    <row r="12" spans="1:5" x14ac:dyDescent="0.25">
      <c r="A12" s="54">
        <v>5</v>
      </c>
      <c r="B12" s="55" t="s">
        <v>110</v>
      </c>
      <c r="C12" s="14">
        <f>'Список домов'!G54</f>
        <v>200861.76</v>
      </c>
    </row>
    <row r="13" spans="1:5" x14ac:dyDescent="0.25">
      <c r="A13" s="54">
        <v>6</v>
      </c>
      <c r="B13" s="55" t="s">
        <v>94</v>
      </c>
      <c r="C13" s="14">
        <f>'Список домов'!H54</f>
        <v>38753.22</v>
      </c>
    </row>
    <row r="14" spans="1:5" x14ac:dyDescent="0.25">
      <c r="A14" s="54">
        <v>7</v>
      </c>
      <c r="B14" s="55" t="s">
        <v>125</v>
      </c>
      <c r="C14" s="14">
        <f>'Список домов'!I54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домов'!J54</f>
        <v>115168.02</v>
      </c>
    </row>
    <row r="16" spans="1:5" x14ac:dyDescent="0.25">
      <c r="A16" s="54">
        <v>9</v>
      </c>
      <c r="B16" s="55" t="s">
        <v>114</v>
      </c>
      <c r="C16" s="14">
        <f>'Список домов'!K54</f>
        <v>69319.14</v>
      </c>
    </row>
    <row r="17" spans="1:5" x14ac:dyDescent="0.25">
      <c r="A17" s="54">
        <v>10</v>
      </c>
      <c r="B17" s="55" t="s">
        <v>127</v>
      </c>
      <c r="C17" s="14">
        <f>'Список домов'!L54</f>
        <v>565818.84480000008</v>
      </c>
    </row>
    <row r="18" spans="1:5" ht="24" x14ac:dyDescent="0.25">
      <c r="A18" s="54">
        <v>11</v>
      </c>
      <c r="B18" s="56" t="s">
        <v>128</v>
      </c>
      <c r="C18" s="14">
        <f>'Список домов'!M54</f>
        <v>31112.697006481139</v>
      </c>
    </row>
    <row r="19" spans="1:5" ht="24" x14ac:dyDescent="0.25">
      <c r="A19" s="54">
        <v>12</v>
      </c>
      <c r="B19" s="56" t="s">
        <v>129</v>
      </c>
      <c r="C19" s="14">
        <f>'Список домов'!N54</f>
        <v>66679.663397798198</v>
      </c>
    </row>
    <row r="20" spans="1:5" ht="24" x14ac:dyDescent="0.25">
      <c r="A20" s="54">
        <v>13</v>
      </c>
      <c r="B20" s="56" t="s">
        <v>137</v>
      </c>
      <c r="C20" s="14">
        <f>'Список домов'!O54</f>
        <v>50346.000610487645</v>
      </c>
    </row>
    <row r="21" spans="1:5" ht="24" x14ac:dyDescent="0.25">
      <c r="A21" s="54">
        <v>14</v>
      </c>
      <c r="B21" s="56" t="s">
        <v>130</v>
      </c>
      <c r="C21" s="14">
        <f>'Список домов'!P54</f>
        <v>60091</v>
      </c>
    </row>
    <row r="22" spans="1:5" x14ac:dyDescent="0.25">
      <c r="A22" s="54">
        <v>15</v>
      </c>
      <c r="B22" s="56" t="s">
        <v>99</v>
      </c>
      <c r="C22" s="14">
        <f>'Список домов'!Q54</f>
        <v>161100</v>
      </c>
    </row>
    <row r="23" spans="1:5" x14ac:dyDescent="0.25">
      <c r="A23" s="54">
        <v>16</v>
      </c>
      <c r="B23" s="56" t="s">
        <v>131</v>
      </c>
      <c r="C23" s="22">
        <f>'Список домов'!R54</f>
        <v>0</v>
      </c>
    </row>
    <row r="24" spans="1:5" x14ac:dyDescent="0.25">
      <c r="A24" s="54">
        <v>17</v>
      </c>
      <c r="B24" s="56" t="s">
        <v>100</v>
      </c>
      <c r="C24" s="14">
        <f>'Список домов'!S54</f>
        <v>0</v>
      </c>
    </row>
    <row r="25" spans="1:5" x14ac:dyDescent="0.25">
      <c r="A25" s="54">
        <v>18</v>
      </c>
      <c r="B25" s="56" t="s">
        <v>95</v>
      </c>
      <c r="C25" s="14">
        <f>'Список домов'!T54</f>
        <v>0</v>
      </c>
    </row>
    <row r="26" spans="1:5" x14ac:dyDescent="0.25">
      <c r="A26" s="54">
        <v>19</v>
      </c>
      <c r="B26" s="56" t="s">
        <v>121</v>
      </c>
      <c r="C26" s="14">
        <f>'Список домов'!U54</f>
        <v>0</v>
      </c>
    </row>
    <row r="27" spans="1:5" x14ac:dyDescent="0.25">
      <c r="A27" s="54">
        <v>20</v>
      </c>
      <c r="B27" s="56" t="s">
        <v>122</v>
      </c>
      <c r="C27" s="14">
        <f>'Список домов'!V54</f>
        <v>0</v>
      </c>
    </row>
    <row r="28" spans="1:5" ht="19.5" customHeight="1" x14ac:dyDescent="0.25">
      <c r="A28" s="11"/>
      <c r="B28" s="13" t="s">
        <v>132</v>
      </c>
      <c r="C28" s="16">
        <f>SUM(C8:C27)</f>
        <v>3522115.0458147675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67" priority="1" operator="equal">
      <formula>0</formula>
    </cfRule>
    <cfRule type="cellIs" dxfId="166" priority="2" operator="equal">
      <formula>0</formula>
    </cfRule>
    <cfRule type="cellIs" dxfId="165" priority="3" operator="equal">
      <formula>0</formula>
    </cfRule>
    <cfRule type="cellIs" dxfId="16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домов'!C55</f>
        <v>1196031.48</v>
      </c>
    </row>
    <row r="9" spans="1:5" x14ac:dyDescent="0.25">
      <c r="A9" s="54">
        <v>2</v>
      </c>
      <c r="B9" s="55" t="s">
        <v>107</v>
      </c>
      <c r="C9" s="14">
        <f>'Список домов'!D55</f>
        <v>2493421.56</v>
      </c>
    </row>
    <row r="10" spans="1:5" x14ac:dyDescent="0.25">
      <c r="A10" s="54">
        <v>3</v>
      </c>
      <c r="B10" s="55" t="s">
        <v>123</v>
      </c>
      <c r="C10" s="14">
        <f>'Список домов'!E55</f>
        <v>1914825</v>
      </c>
    </row>
    <row r="11" spans="1:5" ht="24" x14ac:dyDescent="0.25">
      <c r="A11" s="54">
        <v>4</v>
      </c>
      <c r="B11" s="55" t="s">
        <v>124</v>
      </c>
      <c r="C11" s="14">
        <f>'Список домов'!F55</f>
        <v>705166.26</v>
      </c>
    </row>
    <row r="12" spans="1:5" x14ac:dyDescent="0.25">
      <c r="A12" s="54">
        <v>5</v>
      </c>
      <c r="B12" s="55" t="s">
        <v>110</v>
      </c>
      <c r="C12" s="14">
        <f>'Список домов'!G55</f>
        <v>0</v>
      </c>
    </row>
    <row r="13" spans="1:5" x14ac:dyDescent="0.25">
      <c r="A13" s="54">
        <v>6</v>
      </c>
      <c r="B13" s="55" t="s">
        <v>94</v>
      </c>
      <c r="C13" s="14">
        <f>'Список домов'!H55</f>
        <v>102806.58000000002</v>
      </c>
    </row>
    <row r="14" spans="1:5" x14ac:dyDescent="0.25">
      <c r="A14" s="54">
        <v>7</v>
      </c>
      <c r="B14" s="55" t="s">
        <v>125</v>
      </c>
      <c r="C14" s="14">
        <f>'Список домов'!I55</f>
        <v>121630.32</v>
      </c>
    </row>
    <row r="15" spans="1:5" ht="24" x14ac:dyDescent="0.25">
      <c r="A15" s="54">
        <v>8</v>
      </c>
      <c r="B15" s="55" t="s">
        <v>126</v>
      </c>
      <c r="C15" s="14">
        <f>'Список домов'!J55</f>
        <v>0</v>
      </c>
    </row>
    <row r="16" spans="1:5" x14ac:dyDescent="0.25">
      <c r="A16" s="54">
        <v>9</v>
      </c>
      <c r="B16" s="55" t="s">
        <v>114</v>
      </c>
      <c r="C16" s="14">
        <f>'Список домов'!K55</f>
        <v>202717.2</v>
      </c>
    </row>
    <row r="17" spans="1:5" x14ac:dyDescent="0.25">
      <c r="A17" s="54">
        <v>10</v>
      </c>
      <c r="B17" s="55" t="s">
        <v>127</v>
      </c>
      <c r="C17" s="14">
        <f>'Список домов'!L55</f>
        <v>1425377.0322</v>
      </c>
    </row>
    <row r="18" spans="1:5" ht="24" x14ac:dyDescent="0.25">
      <c r="A18" s="54">
        <v>11</v>
      </c>
      <c r="B18" s="56" t="s">
        <v>128</v>
      </c>
      <c r="C18" s="14">
        <f>'Список домов'!M55</f>
        <v>207530.15443182708</v>
      </c>
    </row>
    <row r="19" spans="1:5" ht="24" x14ac:dyDescent="0.25">
      <c r="A19" s="54">
        <v>12</v>
      </c>
      <c r="B19" s="56" t="s">
        <v>129</v>
      </c>
      <c r="C19" s="14">
        <f>'Список домов'!N55</f>
        <v>444771.49761477392</v>
      </c>
    </row>
    <row r="20" spans="1:5" ht="24" x14ac:dyDescent="0.25">
      <c r="A20" s="54">
        <v>13</v>
      </c>
      <c r="B20" s="56" t="s">
        <v>137</v>
      </c>
      <c r="C20" s="14">
        <f>'Список домов'!O55</f>
        <v>335821.52262604743</v>
      </c>
    </row>
    <row r="21" spans="1:5" ht="24" x14ac:dyDescent="0.25">
      <c r="A21" s="54">
        <v>14</v>
      </c>
      <c r="B21" s="56" t="s">
        <v>130</v>
      </c>
      <c r="C21" s="14">
        <f>'Список домов'!P55</f>
        <v>703406.50666666671</v>
      </c>
    </row>
    <row r="22" spans="1:5" x14ac:dyDescent="0.25">
      <c r="A22" s="54">
        <v>15</v>
      </c>
      <c r="B22" s="56" t="s">
        <v>99</v>
      </c>
      <c r="C22" s="14">
        <f>'Список домов'!Q55</f>
        <v>566400</v>
      </c>
    </row>
    <row r="23" spans="1:5" x14ac:dyDescent="0.25">
      <c r="A23" s="54">
        <v>16</v>
      </c>
      <c r="B23" s="56" t="s">
        <v>131</v>
      </c>
      <c r="C23" s="22">
        <f>'Список домов'!R55</f>
        <v>0</v>
      </c>
    </row>
    <row r="24" spans="1:5" x14ac:dyDescent="0.25">
      <c r="A24" s="54">
        <v>17</v>
      </c>
      <c r="B24" s="56" t="s">
        <v>100</v>
      </c>
      <c r="C24" s="14">
        <f>'Список домов'!S55</f>
        <v>0</v>
      </c>
    </row>
    <row r="25" spans="1:5" x14ac:dyDescent="0.25">
      <c r="A25" s="54">
        <v>18</v>
      </c>
      <c r="B25" s="56" t="s">
        <v>95</v>
      </c>
      <c r="C25" s="14">
        <f>'Список домов'!T55</f>
        <v>3329550.9141132226</v>
      </c>
    </row>
    <row r="26" spans="1:5" x14ac:dyDescent="0.25">
      <c r="A26" s="54">
        <v>19</v>
      </c>
      <c r="B26" s="56" t="s">
        <v>121</v>
      </c>
      <c r="C26" s="14">
        <f>'Список домов'!U55</f>
        <v>10195846.529792406</v>
      </c>
    </row>
    <row r="27" spans="1:5" x14ac:dyDescent="0.25">
      <c r="A27" s="54">
        <v>20</v>
      </c>
      <c r="B27" s="56" t="s">
        <v>122</v>
      </c>
      <c r="C27" s="14">
        <f>'Список домов'!V55</f>
        <v>0</v>
      </c>
    </row>
    <row r="28" spans="1:5" ht="19.5" customHeight="1" x14ac:dyDescent="0.25">
      <c r="A28" s="11"/>
      <c r="B28" s="13" t="s">
        <v>132</v>
      </c>
      <c r="C28" s="16">
        <f>SUM(C8:C27)</f>
        <v>23945302.557444945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63" priority="1" operator="equal">
      <formula>0</formula>
    </cfRule>
    <cfRule type="cellIs" dxfId="162" priority="2" operator="equal">
      <formula>0</formula>
    </cfRule>
    <cfRule type="cellIs" dxfId="161" priority="3" operator="equal">
      <formula>0</formula>
    </cfRule>
    <cfRule type="cellIs" dxfId="16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8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домов'!C56</f>
        <v>452036.76</v>
      </c>
    </row>
    <row r="9" spans="1:5" x14ac:dyDescent="0.25">
      <c r="A9" s="54">
        <v>2</v>
      </c>
      <c r="B9" s="55" t="s">
        <v>107</v>
      </c>
      <c r="C9" s="14">
        <f>'Список домов'!D56</f>
        <v>942381.72</v>
      </c>
    </row>
    <row r="10" spans="1:5" x14ac:dyDescent="0.25">
      <c r="A10" s="54">
        <v>3</v>
      </c>
      <c r="B10" s="55" t="s">
        <v>123</v>
      </c>
      <c r="C10" s="14">
        <f>'Список домов'!E56</f>
        <v>372492</v>
      </c>
    </row>
    <row r="11" spans="1:5" ht="24" x14ac:dyDescent="0.25">
      <c r="A11" s="54">
        <v>4</v>
      </c>
      <c r="B11" s="55" t="s">
        <v>124</v>
      </c>
      <c r="C11" s="14">
        <f>'Список домов'!F56</f>
        <v>266515.62</v>
      </c>
    </row>
    <row r="12" spans="1:5" x14ac:dyDescent="0.25">
      <c r="A12" s="54">
        <v>5</v>
      </c>
      <c r="B12" s="55" t="s">
        <v>110</v>
      </c>
      <c r="C12" s="14">
        <f>'Список домов'!G56</f>
        <v>0</v>
      </c>
    </row>
    <row r="13" spans="1:5" x14ac:dyDescent="0.25">
      <c r="A13" s="54">
        <v>6</v>
      </c>
      <c r="B13" s="55" t="s">
        <v>94</v>
      </c>
      <c r="C13" s="14">
        <f>'Список домов'!H56</f>
        <v>38855.46</v>
      </c>
    </row>
    <row r="14" spans="1:5" x14ac:dyDescent="0.25">
      <c r="A14" s="54">
        <v>7</v>
      </c>
      <c r="B14" s="55" t="s">
        <v>125</v>
      </c>
      <c r="C14" s="14">
        <f>'Список домов'!I56</f>
        <v>45969.84</v>
      </c>
    </row>
    <row r="15" spans="1:5" ht="24" x14ac:dyDescent="0.25">
      <c r="A15" s="54">
        <v>8</v>
      </c>
      <c r="B15" s="55" t="s">
        <v>126</v>
      </c>
      <c r="C15" s="14">
        <f>'Список домов'!J56</f>
        <v>0</v>
      </c>
    </row>
    <row r="16" spans="1:5" x14ac:dyDescent="0.25">
      <c r="A16" s="54">
        <v>9</v>
      </c>
      <c r="B16" s="55" t="s">
        <v>114</v>
      </c>
      <c r="C16" s="14">
        <f>'Список домов'!K56</f>
        <v>76616.399999999994</v>
      </c>
    </row>
    <row r="17" spans="1:5" x14ac:dyDescent="0.25">
      <c r="A17" s="54">
        <v>10</v>
      </c>
      <c r="B17" s="55" t="s">
        <v>127</v>
      </c>
      <c r="C17" s="14">
        <f>'Список домов'!L56</f>
        <v>554730.09899999993</v>
      </c>
    </row>
    <row r="18" spans="1:5" ht="24" x14ac:dyDescent="0.25">
      <c r="A18" s="54">
        <v>11</v>
      </c>
      <c r="B18" s="56" t="s">
        <v>128</v>
      </c>
      <c r="C18" s="14">
        <f>'Список домов'!M56</f>
        <v>58412.332439999991</v>
      </c>
    </row>
    <row r="19" spans="1:5" ht="24" x14ac:dyDescent="0.25">
      <c r="A19" s="54">
        <v>12</v>
      </c>
      <c r="B19" s="56" t="s">
        <v>129</v>
      </c>
      <c r="C19" s="14">
        <f>'Список домов'!N56</f>
        <v>125187.30422400002</v>
      </c>
    </row>
    <row r="20" spans="1:5" ht="24" x14ac:dyDescent="0.25">
      <c r="A20" s="54">
        <v>13</v>
      </c>
      <c r="B20" s="56" t="s">
        <v>137</v>
      </c>
      <c r="C20" s="14">
        <f>'Список домов'!O56</f>
        <v>94521.774311999994</v>
      </c>
    </row>
    <row r="21" spans="1:5" ht="24" x14ac:dyDescent="0.25">
      <c r="A21" s="54">
        <v>14</v>
      </c>
      <c r="B21" s="56" t="s">
        <v>130</v>
      </c>
      <c r="C21" s="14">
        <f>'Список домов'!P56</f>
        <v>279631.40000000002</v>
      </c>
    </row>
    <row r="22" spans="1:5" x14ac:dyDescent="0.25">
      <c r="A22" s="54">
        <v>15</v>
      </c>
      <c r="B22" s="56" t="s">
        <v>99</v>
      </c>
      <c r="C22" s="14">
        <f>'Список домов'!Q56</f>
        <v>126000</v>
      </c>
    </row>
    <row r="23" spans="1:5" x14ac:dyDescent="0.25">
      <c r="A23" s="54">
        <v>16</v>
      </c>
      <c r="B23" s="56" t="s">
        <v>131</v>
      </c>
      <c r="C23" s="22">
        <f>'Список домов'!R56</f>
        <v>0</v>
      </c>
    </row>
    <row r="24" spans="1:5" x14ac:dyDescent="0.25">
      <c r="A24" s="54">
        <v>17</v>
      </c>
      <c r="B24" s="56" t="s">
        <v>100</v>
      </c>
      <c r="C24" s="14">
        <f>'Список домов'!S56</f>
        <v>0</v>
      </c>
    </row>
    <row r="25" spans="1:5" x14ac:dyDescent="0.25">
      <c r="A25" s="54">
        <v>18</v>
      </c>
      <c r="B25" s="56" t="s">
        <v>95</v>
      </c>
      <c r="C25" s="14">
        <f>'Список домов'!T56</f>
        <v>1173537.0687648458</v>
      </c>
    </row>
    <row r="26" spans="1:5" x14ac:dyDescent="0.25">
      <c r="A26" s="54">
        <v>19</v>
      </c>
      <c r="B26" s="56" t="s">
        <v>121</v>
      </c>
      <c r="C26" s="14">
        <f>'Список домов'!U56</f>
        <v>3795273.1934791054</v>
      </c>
    </row>
    <row r="27" spans="1:5" x14ac:dyDescent="0.25">
      <c r="A27" s="54">
        <v>20</v>
      </c>
      <c r="B27" s="56" t="s">
        <v>122</v>
      </c>
      <c r="C27" s="14">
        <f>'Список домов'!V56</f>
        <v>0</v>
      </c>
    </row>
    <row r="28" spans="1:5" ht="19.5" customHeight="1" x14ac:dyDescent="0.25">
      <c r="A28" s="11"/>
      <c r="B28" s="13" t="s">
        <v>132</v>
      </c>
      <c r="C28" s="16">
        <f>SUM(C8:C27)</f>
        <v>8402160.9722199515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59" priority="1" operator="equal">
      <formula>0</formula>
    </cfRule>
    <cfRule type="cellIs" dxfId="158" priority="2" operator="equal">
      <formula>0</formula>
    </cfRule>
    <cfRule type="cellIs" dxfId="157" priority="3" operator="equal">
      <formula>0</formula>
    </cfRule>
    <cfRule type="cellIs" dxfId="15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8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домов'!C57</f>
        <v>1077533.52</v>
      </c>
    </row>
    <row r="9" spans="1:5" x14ac:dyDescent="0.25">
      <c r="A9" s="54">
        <v>2</v>
      </c>
      <c r="B9" s="55" t="s">
        <v>107</v>
      </c>
      <c r="C9" s="14">
        <f>'Список домов'!D57</f>
        <v>2246383.44</v>
      </c>
    </row>
    <row r="10" spans="1:5" x14ac:dyDescent="0.25">
      <c r="A10" s="54">
        <v>3</v>
      </c>
      <c r="B10" s="55" t="s">
        <v>123</v>
      </c>
      <c r="C10" s="14">
        <f>'Список домов'!E57</f>
        <v>1350927</v>
      </c>
    </row>
    <row r="11" spans="1:5" ht="24" x14ac:dyDescent="0.25">
      <c r="A11" s="54">
        <v>4</v>
      </c>
      <c r="B11" s="55" t="s">
        <v>124</v>
      </c>
      <c r="C11" s="14">
        <f>'Список домов'!F57</f>
        <v>635301.24</v>
      </c>
    </row>
    <row r="12" spans="1:5" x14ac:dyDescent="0.25">
      <c r="A12" s="54">
        <v>5</v>
      </c>
      <c r="B12" s="55" t="s">
        <v>110</v>
      </c>
      <c r="C12" s="14">
        <f>'Список домов'!G57</f>
        <v>480063.36</v>
      </c>
    </row>
    <row r="13" spans="1:5" x14ac:dyDescent="0.25">
      <c r="A13" s="54">
        <v>6</v>
      </c>
      <c r="B13" s="55" t="s">
        <v>94</v>
      </c>
      <c r="C13" s="14">
        <f>'Список домов'!H57</f>
        <v>92620.92</v>
      </c>
    </row>
    <row r="14" spans="1:5" x14ac:dyDescent="0.25">
      <c r="A14" s="54">
        <v>7</v>
      </c>
      <c r="B14" s="55" t="s">
        <v>125</v>
      </c>
      <c r="C14" s="14">
        <f>'Список домов'!I57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домов'!J57</f>
        <v>275253.71999999997</v>
      </c>
    </row>
    <row r="16" spans="1:5" x14ac:dyDescent="0.25">
      <c r="A16" s="54">
        <v>9</v>
      </c>
      <c r="B16" s="55" t="s">
        <v>114</v>
      </c>
      <c r="C16" s="14">
        <f>'Список домов'!K57</f>
        <v>165674.04</v>
      </c>
    </row>
    <row r="17" spans="1:5" x14ac:dyDescent="0.25">
      <c r="A17" s="54">
        <v>10</v>
      </c>
      <c r="B17" s="55" t="s">
        <v>127</v>
      </c>
      <c r="C17" s="14">
        <f>'Список домов'!L57</f>
        <v>1327779.5916000002</v>
      </c>
    </row>
    <row r="18" spans="1:5" ht="24" x14ac:dyDescent="0.25">
      <c r="A18" s="54">
        <v>11</v>
      </c>
      <c r="B18" s="56" t="s">
        <v>128</v>
      </c>
      <c r="C18" s="14">
        <f>'Список домов'!M57</f>
        <v>77511.136620451012</v>
      </c>
    </row>
    <row r="19" spans="1:5" ht="24" x14ac:dyDescent="0.25">
      <c r="A19" s="54">
        <v>12</v>
      </c>
      <c r="B19" s="56" t="s">
        <v>129</v>
      </c>
      <c r="C19" s="14">
        <f>'Список домов'!N57</f>
        <v>166119.20523494895</v>
      </c>
    </row>
    <row r="20" spans="1:5" ht="24" x14ac:dyDescent="0.25">
      <c r="A20" s="54">
        <v>13</v>
      </c>
      <c r="B20" s="56" t="s">
        <v>137</v>
      </c>
      <c r="C20" s="14">
        <f>'Список домов'!O57</f>
        <v>125427.11198582068</v>
      </c>
    </row>
    <row r="21" spans="1:5" ht="24" x14ac:dyDescent="0.25">
      <c r="A21" s="54">
        <v>14</v>
      </c>
      <c r="B21" s="56" t="s">
        <v>130</v>
      </c>
      <c r="C21" s="14">
        <f>'Список домов'!P57</f>
        <v>275439.35999999993</v>
      </c>
    </row>
    <row r="22" spans="1:5" x14ac:dyDescent="0.25">
      <c r="A22" s="54">
        <v>15</v>
      </c>
      <c r="B22" s="56" t="s">
        <v>99</v>
      </c>
      <c r="C22" s="14">
        <f>'Список домов'!Q57</f>
        <v>387000</v>
      </c>
    </row>
    <row r="23" spans="1:5" x14ac:dyDescent="0.25">
      <c r="A23" s="54">
        <v>16</v>
      </c>
      <c r="B23" s="56" t="s">
        <v>131</v>
      </c>
      <c r="C23" s="22">
        <f>'Список домов'!R57</f>
        <v>0</v>
      </c>
    </row>
    <row r="24" spans="1:5" x14ac:dyDescent="0.25">
      <c r="A24" s="54">
        <v>17</v>
      </c>
      <c r="B24" s="56" t="s">
        <v>100</v>
      </c>
      <c r="C24" s="14">
        <f>'Список домов'!S57</f>
        <v>0</v>
      </c>
    </row>
    <row r="25" spans="1:5" x14ac:dyDescent="0.25">
      <c r="A25" s="54">
        <v>18</v>
      </c>
      <c r="B25" s="56" t="s">
        <v>95</v>
      </c>
      <c r="C25" s="14">
        <f>'Список домов'!T57</f>
        <v>3069472.1254156772</v>
      </c>
    </row>
    <row r="26" spans="1:5" x14ac:dyDescent="0.25">
      <c r="A26" s="54">
        <v>19</v>
      </c>
      <c r="B26" s="56" t="s">
        <v>121</v>
      </c>
      <c r="C26" s="14">
        <f>'Список домов'!U57</f>
        <v>0</v>
      </c>
    </row>
    <row r="27" spans="1:5" x14ac:dyDescent="0.25">
      <c r="A27" s="54">
        <v>20</v>
      </c>
      <c r="B27" s="56" t="s">
        <v>122</v>
      </c>
      <c r="C27" s="14">
        <f>'Список домов'!V57</f>
        <v>0</v>
      </c>
    </row>
    <row r="28" spans="1:5" ht="19.5" customHeight="1" x14ac:dyDescent="0.25">
      <c r="A28" s="11"/>
      <c r="B28" s="13" t="s">
        <v>132</v>
      </c>
      <c r="C28" s="16">
        <f>SUM(C8:C27)</f>
        <v>11752505.770856896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55" priority="1" operator="equal">
      <formula>0</formula>
    </cfRule>
    <cfRule type="cellIs" dxfId="154" priority="2" operator="equal">
      <formula>0</formula>
    </cfRule>
    <cfRule type="cellIs" dxfId="153" priority="3" operator="equal">
      <formula>0</formula>
    </cfRule>
    <cfRule type="cellIs" dxfId="15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домов'!C58</f>
        <v>940896.6</v>
      </c>
    </row>
    <row r="9" spans="1:5" x14ac:dyDescent="0.25">
      <c r="A9" s="54">
        <v>2</v>
      </c>
      <c r="B9" s="55" t="s">
        <v>107</v>
      </c>
      <c r="C9" s="14">
        <f>'Список домов'!D58</f>
        <v>1961530.2000000002</v>
      </c>
    </row>
    <row r="10" spans="1:5" x14ac:dyDescent="0.25">
      <c r="A10" s="54">
        <v>3</v>
      </c>
      <c r="B10" s="55" t="s">
        <v>123</v>
      </c>
      <c r="C10" s="14">
        <f>'Список домов'!E58</f>
        <v>1294827</v>
      </c>
    </row>
    <row r="11" spans="1:5" ht="24" x14ac:dyDescent="0.25">
      <c r="A11" s="54">
        <v>4</v>
      </c>
      <c r="B11" s="55" t="s">
        <v>124</v>
      </c>
      <c r="C11" s="14">
        <f>'Список домов'!F58</f>
        <v>554741.69999999995</v>
      </c>
    </row>
    <row r="12" spans="1:5" x14ac:dyDescent="0.25">
      <c r="A12" s="54">
        <v>5</v>
      </c>
      <c r="B12" s="55" t="s">
        <v>110</v>
      </c>
      <c r="C12" s="14">
        <f>'Список домов'!G58</f>
        <v>0</v>
      </c>
    </row>
    <row r="13" spans="1:5" x14ac:dyDescent="0.25">
      <c r="A13" s="54">
        <v>6</v>
      </c>
      <c r="B13" s="55" t="s">
        <v>94</v>
      </c>
      <c r="C13" s="14">
        <f>'Список домов'!H58</f>
        <v>80876.100000000006</v>
      </c>
    </row>
    <row r="14" spans="1:5" x14ac:dyDescent="0.25">
      <c r="A14" s="54">
        <v>7</v>
      </c>
      <c r="B14" s="55" t="s">
        <v>125</v>
      </c>
      <c r="C14" s="14">
        <f>'Список домов'!I58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домов'!J58</f>
        <v>0</v>
      </c>
    </row>
    <row r="16" spans="1:5" x14ac:dyDescent="0.25">
      <c r="A16" s="54">
        <v>9</v>
      </c>
      <c r="B16" s="55" t="s">
        <v>114</v>
      </c>
      <c r="C16" s="14">
        <f>'Список домов'!K58</f>
        <v>159474</v>
      </c>
    </row>
    <row r="17" spans="1:5" x14ac:dyDescent="0.25">
      <c r="A17" s="54">
        <v>10</v>
      </c>
      <c r="B17" s="55" t="s">
        <v>127</v>
      </c>
      <c r="C17" s="14">
        <f>'Список домов'!L58</f>
        <v>1245116.037</v>
      </c>
    </row>
    <row r="18" spans="1:5" ht="24" x14ac:dyDescent="0.25">
      <c r="A18" s="54">
        <v>11</v>
      </c>
      <c r="B18" s="56" t="s">
        <v>128</v>
      </c>
      <c r="C18" s="14">
        <f>'Список домов'!M58</f>
        <v>99429.231924787557</v>
      </c>
    </row>
    <row r="19" spans="1:5" ht="24" x14ac:dyDescent="0.25">
      <c r="A19" s="54">
        <v>12</v>
      </c>
      <c r="B19" s="56" t="s">
        <v>129</v>
      </c>
      <c r="C19" s="14">
        <f>'Список домов'!N58</f>
        <v>213093.314130413</v>
      </c>
    </row>
    <row r="20" spans="1:5" ht="24" x14ac:dyDescent="0.25">
      <c r="A20" s="54">
        <v>13</v>
      </c>
      <c r="B20" s="56" t="s">
        <v>137</v>
      </c>
      <c r="C20" s="14">
        <f>'Список домов'!O58</f>
        <v>160894.57529647439</v>
      </c>
    </row>
    <row r="21" spans="1:5" ht="24" x14ac:dyDescent="0.25">
      <c r="A21" s="54">
        <v>14</v>
      </c>
      <c r="B21" s="56" t="s">
        <v>130</v>
      </c>
      <c r="C21" s="14">
        <f>'Список домов'!P58</f>
        <v>545930.57333333336</v>
      </c>
    </row>
    <row r="22" spans="1:5" x14ac:dyDescent="0.25">
      <c r="A22" s="54">
        <v>15</v>
      </c>
      <c r="B22" s="56" t="s">
        <v>99</v>
      </c>
      <c r="C22" s="14">
        <f>'Список домов'!Q58</f>
        <v>260400</v>
      </c>
    </row>
    <row r="23" spans="1:5" x14ac:dyDescent="0.25">
      <c r="A23" s="54">
        <v>16</v>
      </c>
      <c r="B23" s="56" t="s">
        <v>131</v>
      </c>
      <c r="C23" s="22">
        <f>'Список домов'!R58</f>
        <v>0</v>
      </c>
    </row>
    <row r="24" spans="1:5" x14ac:dyDescent="0.25">
      <c r="A24" s="54">
        <v>17</v>
      </c>
      <c r="B24" s="56" t="s">
        <v>100</v>
      </c>
      <c r="C24" s="14">
        <f>'Список домов'!S58</f>
        <v>0</v>
      </c>
    </row>
    <row r="25" spans="1:5" x14ac:dyDescent="0.25">
      <c r="A25" s="54">
        <v>18</v>
      </c>
      <c r="B25" s="56" t="s">
        <v>95</v>
      </c>
      <c r="C25" s="14">
        <f>'Список домов'!T58</f>
        <v>2568703.266745843</v>
      </c>
    </row>
    <row r="26" spans="1:5" x14ac:dyDescent="0.25">
      <c r="A26" s="54">
        <v>19</v>
      </c>
      <c r="B26" s="56" t="s">
        <v>121</v>
      </c>
      <c r="C26" s="14">
        <f>'Список домов'!U58</f>
        <v>8294705.034433092</v>
      </c>
    </row>
    <row r="27" spans="1:5" x14ac:dyDescent="0.25">
      <c r="A27" s="54">
        <v>20</v>
      </c>
      <c r="B27" s="56" t="s">
        <v>122</v>
      </c>
      <c r="C27" s="14">
        <f>'Список домов'!V58</f>
        <v>0</v>
      </c>
    </row>
    <row r="28" spans="1:5" ht="19.5" customHeight="1" x14ac:dyDescent="0.25">
      <c r="A28" s="11"/>
      <c r="B28" s="13" t="s">
        <v>132</v>
      </c>
      <c r="C28" s="16">
        <f>SUM(C8:C27)</f>
        <v>18380617.632863943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51" priority="1" operator="equal">
      <formula>0</formula>
    </cfRule>
    <cfRule type="cellIs" dxfId="150" priority="2" operator="equal">
      <formula>0</formula>
    </cfRule>
    <cfRule type="cellIs" dxfId="149" priority="3" operator="equal">
      <formula>0</formula>
    </cfRule>
    <cfRule type="cellIs" dxfId="14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домов'!C59</f>
        <v>513788.52</v>
      </c>
    </row>
    <row r="9" spans="1:5" x14ac:dyDescent="0.25">
      <c r="A9" s="54">
        <v>2</v>
      </c>
      <c r="B9" s="55" t="s">
        <v>107</v>
      </c>
      <c r="C9" s="14">
        <f>'Список домов'!D59</f>
        <v>1071118.4400000002</v>
      </c>
    </row>
    <row r="10" spans="1:5" x14ac:dyDescent="0.25">
      <c r="A10" s="54">
        <v>3</v>
      </c>
      <c r="B10" s="55" t="s">
        <v>123</v>
      </c>
      <c r="C10" s="14">
        <f>'Список домов'!E59</f>
        <v>1290694</v>
      </c>
    </row>
    <row r="11" spans="1:5" ht="24" x14ac:dyDescent="0.25">
      <c r="A11" s="54">
        <v>4</v>
      </c>
      <c r="B11" s="55" t="s">
        <v>124</v>
      </c>
      <c r="C11" s="14">
        <f>'Список домов'!F59</f>
        <v>302923.74</v>
      </c>
    </row>
    <row r="12" spans="1:5" x14ac:dyDescent="0.25">
      <c r="A12" s="54">
        <v>5</v>
      </c>
      <c r="B12" s="55" t="s">
        <v>110</v>
      </c>
      <c r="C12" s="14">
        <f>'Список домов'!G59</f>
        <v>0</v>
      </c>
    </row>
    <row r="13" spans="1:5" x14ac:dyDescent="0.25">
      <c r="A13" s="54">
        <v>6</v>
      </c>
      <c r="B13" s="55" t="s">
        <v>94</v>
      </c>
      <c r="C13" s="14">
        <f>'Список домов'!H59</f>
        <v>44163.42</v>
      </c>
    </row>
    <row r="14" spans="1:5" x14ac:dyDescent="0.25">
      <c r="A14" s="54">
        <v>7</v>
      </c>
      <c r="B14" s="55" t="s">
        <v>125</v>
      </c>
      <c r="C14" s="14">
        <f>'Список домов'!I59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домов'!J59</f>
        <v>0</v>
      </c>
    </row>
    <row r="16" spans="1:5" x14ac:dyDescent="0.25">
      <c r="A16" s="54">
        <v>9</v>
      </c>
      <c r="B16" s="55" t="s">
        <v>114</v>
      </c>
      <c r="C16" s="14">
        <f>'Список домов'!K59</f>
        <v>87082.8</v>
      </c>
    </row>
    <row r="17" spans="1:5" x14ac:dyDescent="0.25">
      <c r="A17" s="54">
        <v>10</v>
      </c>
      <c r="B17" s="55" t="s">
        <v>127</v>
      </c>
      <c r="C17" s="14">
        <f>'Список домов'!L59</f>
        <v>640910.74739999999</v>
      </c>
    </row>
    <row r="18" spans="1:5" ht="24" x14ac:dyDescent="0.25">
      <c r="A18" s="54">
        <v>11</v>
      </c>
      <c r="B18" s="56" t="s">
        <v>128</v>
      </c>
      <c r="C18" s="14">
        <f>'Список домов'!M59</f>
        <v>48309.972480000004</v>
      </c>
    </row>
    <row r="19" spans="1:5" ht="24" x14ac:dyDescent="0.25">
      <c r="A19" s="54">
        <v>12</v>
      </c>
      <c r="B19" s="56" t="s">
        <v>129</v>
      </c>
      <c r="C19" s="14">
        <f>'Список домов'!N59</f>
        <v>103536.27340800001</v>
      </c>
    </row>
    <row r="20" spans="1:5" ht="24" x14ac:dyDescent="0.25">
      <c r="A20" s="54">
        <v>13</v>
      </c>
      <c r="B20" s="56" t="s">
        <v>137</v>
      </c>
      <c r="C20" s="14">
        <f>'Список домов'!O59</f>
        <v>78174.319103999995</v>
      </c>
    </row>
    <row r="21" spans="1:5" ht="24" x14ac:dyDescent="0.25">
      <c r="A21" s="54">
        <v>14</v>
      </c>
      <c r="B21" s="56" t="s">
        <v>130</v>
      </c>
      <c r="C21" s="14">
        <f>'Список домов'!P59</f>
        <v>211459.31999999998</v>
      </c>
    </row>
    <row r="22" spans="1:5" x14ac:dyDescent="0.25">
      <c r="A22" s="54">
        <v>15</v>
      </c>
      <c r="B22" s="56" t="s">
        <v>99</v>
      </c>
      <c r="C22" s="14">
        <f>'Список домов'!Q59</f>
        <v>139440</v>
      </c>
    </row>
    <row r="23" spans="1:5" x14ac:dyDescent="0.25">
      <c r="A23" s="54">
        <v>16</v>
      </c>
      <c r="B23" s="56" t="s">
        <v>131</v>
      </c>
      <c r="C23" s="22">
        <f>'Список домов'!R59</f>
        <v>0</v>
      </c>
    </row>
    <row r="24" spans="1:5" x14ac:dyDescent="0.25">
      <c r="A24" s="54">
        <v>17</v>
      </c>
      <c r="B24" s="56" t="s">
        <v>100</v>
      </c>
      <c r="C24" s="14">
        <f>'Список домов'!S59</f>
        <v>0</v>
      </c>
    </row>
    <row r="25" spans="1:5" x14ac:dyDescent="0.25">
      <c r="A25" s="54">
        <v>18</v>
      </c>
      <c r="B25" s="56" t="s">
        <v>95</v>
      </c>
      <c r="C25" s="14">
        <f>'Список домов'!T59</f>
        <v>1248558.6061559776</v>
      </c>
    </row>
    <row r="26" spans="1:5" x14ac:dyDescent="0.25">
      <c r="A26" s="54">
        <v>19</v>
      </c>
      <c r="B26" s="56" t="s">
        <v>121</v>
      </c>
      <c r="C26" s="14">
        <f>'Список домов'!U59</f>
        <v>4300853.9209641991</v>
      </c>
    </row>
    <row r="27" spans="1:5" x14ac:dyDescent="0.25">
      <c r="A27" s="54">
        <v>20</v>
      </c>
      <c r="B27" s="56" t="s">
        <v>122</v>
      </c>
      <c r="C27" s="14">
        <f>'Список домов'!V59</f>
        <v>0</v>
      </c>
    </row>
    <row r="28" spans="1:5" ht="19.5" customHeight="1" x14ac:dyDescent="0.25">
      <c r="A28" s="11"/>
      <c r="B28" s="13" t="s">
        <v>132</v>
      </c>
      <c r="C28" s="16">
        <f>SUM(C8:C27)</f>
        <v>10081014.079512175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47" priority="1" operator="equal">
      <formula>0</formula>
    </cfRule>
    <cfRule type="cellIs" dxfId="146" priority="2" operator="equal">
      <formula>0</formula>
    </cfRule>
    <cfRule type="cellIs" dxfId="145" priority="3" operator="equal">
      <formula>0</formula>
    </cfRule>
    <cfRule type="cellIs" dxfId="14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домов'!C60</f>
        <v>408275.28</v>
      </c>
    </row>
    <row r="9" spans="1:5" x14ac:dyDescent="0.25">
      <c r="A9" s="54">
        <v>2</v>
      </c>
      <c r="B9" s="55" t="s">
        <v>107</v>
      </c>
      <c r="C9" s="14">
        <f>'Список домов'!D60</f>
        <v>851150.16</v>
      </c>
    </row>
    <row r="10" spans="1:5" x14ac:dyDescent="0.25">
      <c r="A10" s="54">
        <v>3</v>
      </c>
      <c r="B10" s="55" t="s">
        <v>123</v>
      </c>
      <c r="C10" s="14">
        <f>'Список домов'!E60</f>
        <v>704068</v>
      </c>
    </row>
    <row r="11" spans="1:5" ht="24" x14ac:dyDescent="0.25">
      <c r="A11" s="54">
        <v>4</v>
      </c>
      <c r="B11" s="55" t="s">
        <v>124</v>
      </c>
      <c r="C11" s="14">
        <f>'Список домов'!F60</f>
        <v>240714.36</v>
      </c>
    </row>
    <row r="12" spans="1:5" x14ac:dyDescent="0.25">
      <c r="A12" s="54">
        <v>5</v>
      </c>
      <c r="B12" s="55" t="s">
        <v>110</v>
      </c>
      <c r="C12" s="14">
        <f>'Список домов'!G60</f>
        <v>0</v>
      </c>
    </row>
    <row r="13" spans="1:5" x14ac:dyDescent="0.25">
      <c r="A13" s="54">
        <v>6</v>
      </c>
      <c r="B13" s="55" t="s">
        <v>94</v>
      </c>
      <c r="C13" s="14">
        <f>'Список домов'!H60</f>
        <v>35093.880000000005</v>
      </c>
    </row>
    <row r="14" spans="1:5" x14ac:dyDescent="0.25">
      <c r="A14" s="54">
        <v>7</v>
      </c>
      <c r="B14" s="55" t="s">
        <v>125</v>
      </c>
      <c r="C14" s="14">
        <f>'Список домов'!I60</f>
        <v>41519.520000000004</v>
      </c>
    </row>
    <row r="15" spans="1:5" ht="24" x14ac:dyDescent="0.25">
      <c r="A15" s="54">
        <v>8</v>
      </c>
      <c r="B15" s="55" t="s">
        <v>126</v>
      </c>
      <c r="C15" s="14">
        <f>'Список домов'!J60</f>
        <v>0</v>
      </c>
    </row>
    <row r="16" spans="1:5" x14ac:dyDescent="0.25">
      <c r="A16" s="54">
        <v>9</v>
      </c>
      <c r="B16" s="55" t="s">
        <v>114</v>
      </c>
      <c r="C16" s="14">
        <f>'Список домов'!K60</f>
        <v>69199.200000000012</v>
      </c>
    </row>
    <row r="17" spans="1:5" x14ac:dyDescent="0.25">
      <c r="A17" s="54">
        <v>10</v>
      </c>
      <c r="B17" s="55" t="s">
        <v>127</v>
      </c>
      <c r="C17" s="14">
        <f>'Список домов'!L60</f>
        <v>439044.21</v>
      </c>
    </row>
    <row r="18" spans="1:5" ht="24" x14ac:dyDescent="0.25">
      <c r="A18" s="54">
        <v>11</v>
      </c>
      <c r="B18" s="56" t="s">
        <v>128</v>
      </c>
      <c r="C18" s="14">
        <f>'Список домов'!M60</f>
        <v>57713.347498980293</v>
      </c>
    </row>
    <row r="19" spans="1:5" ht="24" x14ac:dyDescent="0.25">
      <c r="A19" s="54">
        <v>12</v>
      </c>
      <c r="B19" s="56" t="s">
        <v>129</v>
      </c>
      <c r="C19" s="14">
        <f>'Список домов'!N60</f>
        <v>123689.2637109061</v>
      </c>
    </row>
    <row r="20" spans="1:5" ht="24" x14ac:dyDescent="0.25">
      <c r="A20" s="54">
        <v>13</v>
      </c>
      <c r="B20" s="56" t="s">
        <v>137</v>
      </c>
      <c r="C20" s="14">
        <f>'Список домов'!O60</f>
        <v>93390.689589259011</v>
      </c>
    </row>
    <row r="21" spans="1:5" ht="24" x14ac:dyDescent="0.25">
      <c r="A21" s="54">
        <v>14</v>
      </c>
      <c r="B21" s="56" t="s">
        <v>130</v>
      </c>
      <c r="C21" s="14">
        <f>'Список домов'!P60</f>
        <v>215632.12</v>
      </c>
    </row>
    <row r="22" spans="1:5" x14ac:dyDescent="0.25">
      <c r="A22" s="54">
        <v>15</v>
      </c>
      <c r="B22" s="56" t="s">
        <v>99</v>
      </c>
      <c r="C22" s="14">
        <f>'Список домов'!Q60</f>
        <v>127680</v>
      </c>
    </row>
    <row r="23" spans="1:5" x14ac:dyDescent="0.25">
      <c r="A23" s="54">
        <v>16</v>
      </c>
      <c r="B23" s="56" t="s">
        <v>131</v>
      </c>
      <c r="C23" s="22">
        <f>'Список домов'!R60</f>
        <v>0</v>
      </c>
    </row>
    <row r="24" spans="1:5" x14ac:dyDescent="0.25">
      <c r="A24" s="54">
        <v>17</v>
      </c>
      <c r="B24" s="56" t="s">
        <v>100</v>
      </c>
      <c r="C24" s="14">
        <f>'Список домов'!S60</f>
        <v>0</v>
      </c>
    </row>
    <row r="25" spans="1:5" x14ac:dyDescent="0.25">
      <c r="A25" s="54">
        <v>18</v>
      </c>
      <c r="B25" s="56" t="s">
        <v>95</v>
      </c>
      <c r="C25" s="14">
        <f>'Список домов'!T60</f>
        <v>940560.35104908946</v>
      </c>
    </row>
    <row r="26" spans="1:5" x14ac:dyDescent="0.25">
      <c r="A26" s="54">
        <v>19</v>
      </c>
      <c r="B26" s="56" t="s">
        <v>121</v>
      </c>
      <c r="C26" s="14">
        <f>'Список домов'!U60</f>
        <v>3558744.4351149676</v>
      </c>
    </row>
    <row r="27" spans="1:5" x14ac:dyDescent="0.25">
      <c r="A27" s="54">
        <v>20</v>
      </c>
      <c r="B27" s="56" t="s">
        <v>122</v>
      </c>
      <c r="C27" s="14">
        <f>'Список домов'!V60</f>
        <v>0</v>
      </c>
    </row>
    <row r="28" spans="1:5" ht="19.5" customHeight="1" x14ac:dyDescent="0.25">
      <c r="A28" s="11"/>
      <c r="B28" s="13" t="s">
        <v>132</v>
      </c>
      <c r="C28" s="16">
        <f>SUM(C8:C27)</f>
        <v>7906474.8169632033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43" priority="1" operator="equal">
      <formula>0</formula>
    </cfRule>
    <cfRule type="cellIs" dxfId="142" priority="2" operator="equal">
      <formula>0</formula>
    </cfRule>
    <cfRule type="cellIs" dxfId="141" priority="3" operator="equal">
      <formula>0</formula>
    </cfRule>
    <cfRule type="cellIs" dxfId="14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</f>
        <v>371947.8</v>
      </c>
    </row>
    <row r="9" spans="1:5" x14ac:dyDescent="0.25">
      <c r="A9" s="54">
        <v>2</v>
      </c>
      <c r="B9" s="55" t="s">
        <v>107</v>
      </c>
      <c r="C9" s="14">
        <f>'Список домов'!D7</f>
        <v>775416.60000000009</v>
      </c>
    </row>
    <row r="10" spans="1:5" x14ac:dyDescent="0.25">
      <c r="A10" s="54">
        <v>3</v>
      </c>
      <c r="B10" s="55" t="s">
        <v>123</v>
      </c>
      <c r="C10" s="14">
        <f>'Список домов'!E7</f>
        <v>695230</v>
      </c>
    </row>
    <row r="11" spans="1:5" ht="24" x14ac:dyDescent="0.25">
      <c r="A11" s="54">
        <v>4</v>
      </c>
      <c r="B11" s="55" t="s">
        <v>124</v>
      </c>
      <c r="C11" s="14">
        <f>'Список домов'!F7</f>
        <v>219296.1</v>
      </c>
    </row>
    <row r="12" spans="1:5" x14ac:dyDescent="0.25">
      <c r="A12" s="54">
        <v>5</v>
      </c>
      <c r="B12" s="55" t="s">
        <v>110</v>
      </c>
      <c r="C12" s="14">
        <f>'Список домов'!G7</f>
        <v>165710.39999999999</v>
      </c>
    </row>
    <row r="13" spans="1:5" x14ac:dyDescent="0.25">
      <c r="A13" s="54">
        <v>6</v>
      </c>
      <c r="B13" s="55" t="s">
        <v>94</v>
      </c>
      <c r="C13" s="14">
        <f>'Список домов'!H7</f>
        <v>31971.3</v>
      </c>
    </row>
    <row r="14" spans="1:5" x14ac:dyDescent="0.25">
      <c r="A14" s="54">
        <v>7</v>
      </c>
      <c r="B14" s="55" t="s">
        <v>125</v>
      </c>
      <c r="C14" s="14">
        <f>'Список домов'!I7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</f>
        <v>0</v>
      </c>
    </row>
    <row r="16" spans="1:5" x14ac:dyDescent="0.25">
      <c r="A16" s="54">
        <v>9</v>
      </c>
      <c r="B16" s="55" t="s">
        <v>114</v>
      </c>
      <c r="C16" s="14">
        <f>'Список домов'!K7</f>
        <v>57188.100000000006</v>
      </c>
    </row>
    <row r="17" spans="1:3" x14ac:dyDescent="0.25">
      <c r="A17" s="54">
        <v>10</v>
      </c>
      <c r="B17" s="55" t="s">
        <v>127</v>
      </c>
      <c r="C17" s="14">
        <f>'Список домов'!L7</f>
        <v>424448.277</v>
      </c>
    </row>
    <row r="18" spans="1:3" ht="24" x14ac:dyDescent="0.25">
      <c r="A18" s="54">
        <v>11</v>
      </c>
      <c r="B18" s="56" t="s">
        <v>128</v>
      </c>
      <c r="C18" s="14">
        <f>'Список домов'!M7</f>
        <v>18018.66029401882</v>
      </c>
    </row>
    <row r="19" spans="1:3" ht="24" x14ac:dyDescent="0.25">
      <c r="A19" s="54">
        <v>12</v>
      </c>
      <c r="B19" s="56" t="s">
        <v>129</v>
      </c>
      <c r="C19" s="14">
        <f>'Список домов'!N7</f>
        <v>38616.973740147463</v>
      </c>
    </row>
    <row r="20" spans="1:3" ht="24" x14ac:dyDescent="0.25">
      <c r="A20" s="54">
        <v>13</v>
      </c>
      <c r="B20" s="56" t="s">
        <v>137</v>
      </c>
      <c r="C20" s="14">
        <f>'Список домов'!O7</f>
        <v>29157.468475775917</v>
      </c>
    </row>
    <row r="21" spans="1:3" ht="24" x14ac:dyDescent="0.25">
      <c r="A21" s="54">
        <v>14</v>
      </c>
      <c r="B21" s="56" t="s">
        <v>130</v>
      </c>
      <c r="C21" s="14">
        <f>'Список домов'!P7</f>
        <v>66693.293333333349</v>
      </c>
    </row>
    <row r="22" spans="1:3" x14ac:dyDescent="0.25">
      <c r="A22" s="54">
        <v>15</v>
      </c>
      <c r="B22" s="56" t="s">
        <v>99</v>
      </c>
      <c r="C22" s="22">
        <f>'Список домов'!Q7</f>
        <v>0</v>
      </c>
    </row>
    <row r="23" spans="1:3" x14ac:dyDescent="0.25">
      <c r="A23" s="54">
        <v>16</v>
      </c>
      <c r="B23" s="56" t="s">
        <v>131</v>
      </c>
      <c r="C23" s="22">
        <f>'Список домов'!R7</f>
        <v>0</v>
      </c>
    </row>
    <row r="24" spans="1:3" x14ac:dyDescent="0.25">
      <c r="A24" s="54">
        <v>17</v>
      </c>
      <c r="B24" s="56" t="s">
        <v>100</v>
      </c>
      <c r="C24" s="14">
        <f>'Список домов'!S7</f>
        <v>0</v>
      </c>
    </row>
    <row r="25" spans="1:3" x14ac:dyDescent="0.25">
      <c r="A25" s="54">
        <v>18</v>
      </c>
      <c r="B25" s="56" t="s">
        <v>95</v>
      </c>
      <c r="C25" s="14">
        <f>'Список домов'!T7</f>
        <v>2167465.5420229607</v>
      </c>
    </row>
    <row r="26" spans="1:3" x14ac:dyDescent="0.25">
      <c r="A26" s="54">
        <v>19</v>
      </c>
      <c r="B26" s="56" t="s">
        <v>121</v>
      </c>
      <c r="C26" s="14">
        <f>'Список домов'!U7</f>
        <v>3990876.9538165317</v>
      </c>
    </row>
    <row r="27" spans="1:3" x14ac:dyDescent="0.25">
      <c r="A27" s="54">
        <v>20</v>
      </c>
      <c r="B27" s="56" t="s">
        <v>122</v>
      </c>
      <c r="C27" s="14">
        <f>'Список домов'!V7</f>
        <v>0</v>
      </c>
    </row>
    <row r="28" spans="1:3" ht="19.5" customHeight="1" x14ac:dyDescent="0.25">
      <c r="A28" s="11"/>
      <c r="B28" s="13" t="s">
        <v>132</v>
      </c>
      <c r="C28" s="16">
        <f>SUM(C8:C27)</f>
        <v>9052037.4686827678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55" priority="1" operator="equal">
      <formula>0</formula>
    </cfRule>
    <cfRule type="cellIs" dxfId="354" priority="2" operator="equal">
      <formula>0</formula>
    </cfRule>
    <cfRule type="cellIs" dxfId="353" priority="3" operator="equal">
      <formula>0</formula>
    </cfRule>
    <cfRule type="cellIs" dxfId="35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домов'!C61</f>
        <v>446684.28</v>
      </c>
    </row>
    <row r="9" spans="1:5" x14ac:dyDescent="0.25">
      <c r="A9" s="54">
        <v>2</v>
      </c>
      <c r="B9" s="55" t="s">
        <v>107</v>
      </c>
      <c r="C9" s="14">
        <f>'Список домов'!D61</f>
        <v>931223.16</v>
      </c>
    </row>
    <row r="10" spans="1:5" x14ac:dyDescent="0.25">
      <c r="A10" s="54">
        <v>3</v>
      </c>
      <c r="B10" s="55" t="s">
        <v>123</v>
      </c>
      <c r="C10" s="14">
        <f>'Список домов'!E61</f>
        <v>566422</v>
      </c>
    </row>
    <row r="11" spans="1:5" ht="24" x14ac:dyDescent="0.25">
      <c r="A11" s="54">
        <v>4</v>
      </c>
      <c r="B11" s="55" t="s">
        <v>124</v>
      </c>
      <c r="C11" s="14">
        <f>'Список домов'!F61</f>
        <v>263359.86</v>
      </c>
    </row>
    <row r="12" spans="1:5" x14ac:dyDescent="0.25">
      <c r="A12" s="54">
        <v>5</v>
      </c>
      <c r="B12" s="55" t="s">
        <v>110</v>
      </c>
      <c r="C12" s="14">
        <f>'Список домов'!G61</f>
        <v>199007.03999999998</v>
      </c>
    </row>
    <row r="13" spans="1:5" x14ac:dyDescent="0.25">
      <c r="A13" s="54">
        <v>6</v>
      </c>
      <c r="B13" s="55" t="s">
        <v>94</v>
      </c>
      <c r="C13" s="14">
        <f>'Список домов'!H61</f>
        <v>38395.380000000005</v>
      </c>
    </row>
    <row r="14" spans="1:5" x14ac:dyDescent="0.25">
      <c r="A14" s="54">
        <v>7</v>
      </c>
      <c r="B14" s="55" t="s">
        <v>125</v>
      </c>
      <c r="C14" s="14">
        <f>'Список домов'!I61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домов'!J61</f>
        <v>114104.58</v>
      </c>
    </row>
    <row r="16" spans="1:5" x14ac:dyDescent="0.25">
      <c r="A16" s="54">
        <v>9</v>
      </c>
      <c r="B16" s="55" t="s">
        <v>114</v>
      </c>
      <c r="C16" s="14">
        <f>'Список домов'!K61</f>
        <v>68679.06</v>
      </c>
    </row>
    <row r="17" spans="1:5" x14ac:dyDescent="0.25">
      <c r="A17" s="54">
        <v>10</v>
      </c>
      <c r="B17" s="55" t="s">
        <v>127</v>
      </c>
      <c r="C17" s="14">
        <f>'Список домов'!L61</f>
        <v>457743.23100000003</v>
      </c>
    </row>
    <row r="18" spans="1:5" ht="24" x14ac:dyDescent="0.25">
      <c r="A18" s="54">
        <v>11</v>
      </c>
      <c r="B18" s="56" t="s">
        <v>128</v>
      </c>
      <c r="C18" s="14">
        <f>'Список домов'!M61</f>
        <v>31264.238914191843</v>
      </c>
    </row>
    <row r="19" spans="1:5" ht="24" x14ac:dyDescent="0.25">
      <c r="A19" s="54">
        <v>12</v>
      </c>
      <c r="B19" s="56" t="s">
        <v>129</v>
      </c>
      <c r="C19" s="14">
        <f>'Список домов'!N61</f>
        <v>67004.442808426131</v>
      </c>
    </row>
    <row r="20" spans="1:5" ht="24" x14ac:dyDescent="0.25">
      <c r="A20" s="54">
        <v>13</v>
      </c>
      <c r="B20" s="56" t="s">
        <v>137</v>
      </c>
      <c r="C20" s="14">
        <f>'Список домов'!O61</f>
        <v>50591.222970237708</v>
      </c>
    </row>
    <row r="21" spans="1:5" ht="24" x14ac:dyDescent="0.25">
      <c r="A21" s="54">
        <v>14</v>
      </c>
      <c r="B21" s="56" t="s">
        <v>130</v>
      </c>
      <c r="C21" s="14">
        <f>'Список домов'!P61</f>
        <v>96088.653333333321</v>
      </c>
    </row>
    <row r="22" spans="1:5" x14ac:dyDescent="0.25">
      <c r="A22" s="54">
        <v>15</v>
      </c>
      <c r="B22" s="56" t="s">
        <v>99</v>
      </c>
      <c r="C22" s="14">
        <f>'Список домов'!Q61</f>
        <v>0</v>
      </c>
    </row>
    <row r="23" spans="1:5" x14ac:dyDescent="0.25">
      <c r="A23" s="54">
        <v>16</v>
      </c>
      <c r="B23" s="56" t="s">
        <v>131</v>
      </c>
      <c r="C23" s="22">
        <f>'Список домов'!R61</f>
        <v>0</v>
      </c>
    </row>
    <row r="24" spans="1:5" x14ac:dyDescent="0.25">
      <c r="A24" s="54">
        <v>17</v>
      </c>
      <c r="B24" s="56" t="s">
        <v>100</v>
      </c>
      <c r="C24" s="14">
        <f>'Список домов'!S61</f>
        <v>0</v>
      </c>
    </row>
    <row r="25" spans="1:5" x14ac:dyDescent="0.25">
      <c r="A25" s="54">
        <v>18</v>
      </c>
      <c r="B25" s="56" t="s">
        <v>95</v>
      </c>
      <c r="C25" s="14">
        <f>'Список домов'!T61</f>
        <v>1286497.1878266032</v>
      </c>
    </row>
    <row r="26" spans="1:5" x14ac:dyDescent="0.25">
      <c r="A26" s="54">
        <v>19</v>
      </c>
      <c r="B26" s="56" t="s">
        <v>121</v>
      </c>
      <c r="C26" s="14">
        <f>'Список домов'!U61</f>
        <v>0</v>
      </c>
    </row>
    <row r="27" spans="1:5" x14ac:dyDescent="0.25">
      <c r="A27" s="54">
        <v>20</v>
      </c>
      <c r="B27" s="56" t="s">
        <v>122</v>
      </c>
      <c r="C27" s="14">
        <f>'Список домов'!V61</f>
        <v>0</v>
      </c>
    </row>
    <row r="28" spans="1:5" ht="19.5" customHeight="1" x14ac:dyDescent="0.25">
      <c r="A28" s="11"/>
      <c r="B28" s="13" t="s">
        <v>132</v>
      </c>
      <c r="C28" s="16">
        <f>SUM(C8:C27)</f>
        <v>4617064.3368527917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39" priority="1" operator="equal">
      <formula>0</formula>
    </cfRule>
    <cfRule type="cellIs" dxfId="138" priority="2" operator="equal">
      <formula>0</formula>
    </cfRule>
    <cfRule type="cellIs" dxfId="137" priority="3" operator="equal">
      <formula>0</formula>
    </cfRule>
    <cfRule type="cellIs" dxfId="13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59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домов'!C62</f>
        <v>1762750.08</v>
      </c>
    </row>
    <row r="9" spans="1:5" x14ac:dyDescent="0.25">
      <c r="A9" s="54">
        <v>2</v>
      </c>
      <c r="B9" s="55" t="s">
        <v>107</v>
      </c>
      <c r="C9" s="14">
        <f>'Список домов'!D62</f>
        <v>3674885.7600000002</v>
      </c>
    </row>
    <row r="10" spans="1:5" x14ac:dyDescent="0.25">
      <c r="A10" s="54">
        <v>3</v>
      </c>
      <c r="B10" s="55" t="s">
        <v>123</v>
      </c>
      <c r="C10" s="14">
        <f>'Список домов'!E62</f>
        <v>2692498</v>
      </c>
    </row>
    <row r="11" spans="1:5" ht="24" x14ac:dyDescent="0.25">
      <c r="A11" s="54">
        <v>4</v>
      </c>
      <c r="B11" s="55" t="s">
        <v>124</v>
      </c>
      <c r="C11" s="14">
        <f>'Список домов'!F62</f>
        <v>1039296.9600000001</v>
      </c>
    </row>
    <row r="12" spans="1:5" x14ac:dyDescent="0.25">
      <c r="A12" s="54">
        <v>5</v>
      </c>
      <c r="B12" s="55" t="s">
        <v>110</v>
      </c>
      <c r="C12" s="14">
        <f>'Список домов'!G62</f>
        <v>0</v>
      </c>
    </row>
    <row r="13" spans="1:5" x14ac:dyDescent="0.25">
      <c r="A13" s="54">
        <v>6</v>
      </c>
      <c r="B13" s="55" t="s">
        <v>94</v>
      </c>
      <c r="C13" s="14">
        <f>'Список домов'!H62</f>
        <v>151519.67999999999</v>
      </c>
    </row>
    <row r="14" spans="1:5" x14ac:dyDescent="0.25">
      <c r="A14" s="54">
        <v>7</v>
      </c>
      <c r="B14" s="55" t="s">
        <v>125</v>
      </c>
      <c r="C14" s="14">
        <f>'Список домов'!I62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домов'!J62</f>
        <v>0</v>
      </c>
    </row>
    <row r="16" spans="1:5" x14ac:dyDescent="0.25">
      <c r="A16" s="54">
        <v>9</v>
      </c>
      <c r="B16" s="55" t="s">
        <v>114</v>
      </c>
      <c r="C16" s="14">
        <f>'Список домов'!K62</f>
        <v>298771.20000000001</v>
      </c>
    </row>
    <row r="17" spans="1:5" x14ac:dyDescent="0.25">
      <c r="A17" s="54">
        <v>10</v>
      </c>
      <c r="B17" s="55" t="s">
        <v>127</v>
      </c>
      <c r="C17" s="14">
        <f>'Список домов'!L62</f>
        <v>1864374.9696</v>
      </c>
    </row>
    <row r="18" spans="1:5" ht="24" x14ac:dyDescent="0.25">
      <c r="A18" s="54">
        <v>11</v>
      </c>
      <c r="B18" s="56" t="s">
        <v>128</v>
      </c>
      <c r="C18" s="14">
        <f>'Список домов'!M62</f>
        <v>180752.27171104003</v>
      </c>
    </row>
    <row r="19" spans="1:5" ht="24" x14ac:dyDescent="0.25">
      <c r="A19" s="54">
        <v>12</v>
      </c>
      <c r="B19" s="56" t="s">
        <v>129</v>
      </c>
      <c r="C19" s="14">
        <f>'Список домов'!N62</f>
        <v>387382.05927852658</v>
      </c>
    </row>
    <row r="20" spans="1:5" ht="24" x14ac:dyDescent="0.25">
      <c r="A20" s="54">
        <v>13</v>
      </c>
      <c r="B20" s="56" t="s">
        <v>137</v>
      </c>
      <c r="C20" s="14">
        <f>'Список домов'!O62</f>
        <v>292490.03967786476</v>
      </c>
    </row>
    <row r="21" spans="1:5" ht="24" x14ac:dyDescent="0.25">
      <c r="A21" s="54">
        <v>14</v>
      </c>
      <c r="B21" s="56" t="s">
        <v>130</v>
      </c>
      <c r="C21" s="14">
        <f>'Список домов'!P62</f>
        <v>1042897.9733333333</v>
      </c>
    </row>
    <row r="22" spans="1:5" x14ac:dyDescent="0.25">
      <c r="A22" s="54">
        <v>15</v>
      </c>
      <c r="B22" s="56" t="s">
        <v>99</v>
      </c>
      <c r="C22" s="14">
        <f>'Список домов'!Q62</f>
        <v>481320</v>
      </c>
    </row>
    <row r="23" spans="1:5" x14ac:dyDescent="0.25">
      <c r="A23" s="54">
        <v>16</v>
      </c>
      <c r="B23" s="56" t="s">
        <v>131</v>
      </c>
      <c r="C23" s="22">
        <f>'Список домов'!R62</f>
        <v>0</v>
      </c>
    </row>
    <row r="24" spans="1:5" x14ac:dyDescent="0.25">
      <c r="A24" s="54">
        <v>17</v>
      </c>
      <c r="B24" s="56" t="s">
        <v>100</v>
      </c>
      <c r="C24" s="14">
        <f>'Список домов'!S62</f>
        <v>0</v>
      </c>
    </row>
    <row r="25" spans="1:5" x14ac:dyDescent="0.25">
      <c r="A25" s="54">
        <v>18</v>
      </c>
      <c r="B25" s="56" t="s">
        <v>95</v>
      </c>
      <c r="C25" s="14">
        <f>'Список домов'!T62</f>
        <v>4118829.5563143305</v>
      </c>
    </row>
    <row r="26" spans="1:5" x14ac:dyDescent="0.25">
      <c r="A26" s="54">
        <v>19</v>
      </c>
      <c r="B26" s="56" t="s">
        <v>121</v>
      </c>
      <c r="C26" s="14">
        <f>'Список домов'!U62</f>
        <v>15409939.735206986</v>
      </c>
    </row>
    <row r="27" spans="1:5" x14ac:dyDescent="0.25">
      <c r="A27" s="54">
        <v>20</v>
      </c>
      <c r="B27" s="56" t="s">
        <v>122</v>
      </c>
      <c r="C27" s="14">
        <f>'Список домов'!V62</f>
        <v>0</v>
      </c>
    </row>
    <row r="28" spans="1:5" ht="19.5" customHeight="1" x14ac:dyDescent="0.25">
      <c r="A28" s="11"/>
      <c r="B28" s="13" t="s">
        <v>132</v>
      </c>
      <c r="C28" s="16">
        <f>SUM(C8:C27)</f>
        <v>33397708.285122082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35" priority="1" operator="equal">
      <formula>0</formula>
    </cfRule>
    <cfRule type="cellIs" dxfId="134" priority="2" operator="equal">
      <formula>0</formula>
    </cfRule>
    <cfRule type="cellIs" dxfId="133" priority="3" operator="equal">
      <formula>0</formula>
    </cfRule>
    <cfRule type="cellIs" dxfId="13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домов'!C63</f>
        <v>741268.91999999993</v>
      </c>
    </row>
    <row r="9" spans="1:5" x14ac:dyDescent="0.25">
      <c r="A9" s="54">
        <v>2</v>
      </c>
      <c r="B9" s="55" t="s">
        <v>107</v>
      </c>
      <c r="C9" s="14">
        <f>'Список домов'!D63</f>
        <v>1545357.2400000002</v>
      </c>
    </row>
    <row r="10" spans="1:5" x14ac:dyDescent="0.25">
      <c r="A10" s="54">
        <v>3</v>
      </c>
      <c r="B10" s="55" t="s">
        <v>123</v>
      </c>
      <c r="C10" s="14">
        <f>'Список домов'!E63</f>
        <v>1433470</v>
      </c>
    </row>
    <row r="11" spans="1:5" ht="24" x14ac:dyDescent="0.25">
      <c r="A11" s="54">
        <v>4</v>
      </c>
      <c r="B11" s="55" t="s">
        <v>124</v>
      </c>
      <c r="C11" s="14">
        <f>'Список домов'!F63</f>
        <v>437043.54000000004</v>
      </c>
    </row>
    <row r="12" spans="1:5" x14ac:dyDescent="0.25">
      <c r="A12" s="54">
        <v>5</v>
      </c>
      <c r="B12" s="55" t="s">
        <v>110</v>
      </c>
      <c r="C12" s="14">
        <f>'Список домов'!G63</f>
        <v>0</v>
      </c>
    </row>
    <row r="13" spans="1:5" x14ac:dyDescent="0.25">
      <c r="A13" s="54">
        <v>6</v>
      </c>
      <c r="B13" s="55" t="s">
        <v>94</v>
      </c>
      <c r="C13" s="14">
        <f>'Список домов'!H63</f>
        <v>63716.820000000007</v>
      </c>
    </row>
    <row r="14" spans="1:5" x14ac:dyDescent="0.25">
      <c r="A14" s="54">
        <v>7</v>
      </c>
      <c r="B14" s="55" t="s">
        <v>125</v>
      </c>
      <c r="C14" s="14">
        <f>'Список домов'!I63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домов'!J63</f>
        <v>0</v>
      </c>
    </row>
    <row r="16" spans="1:5" x14ac:dyDescent="0.25">
      <c r="A16" s="54">
        <v>9</v>
      </c>
      <c r="B16" s="55" t="s">
        <v>114</v>
      </c>
      <c r="C16" s="14">
        <f>'Список домов'!K63</f>
        <v>125638.8</v>
      </c>
    </row>
    <row r="17" spans="1:5" x14ac:dyDescent="0.25">
      <c r="A17" s="54">
        <v>10</v>
      </c>
      <c r="B17" s="55" t="s">
        <v>127</v>
      </c>
      <c r="C17" s="14">
        <f>'Список домов'!L63</f>
        <v>688348.06260000006</v>
      </c>
    </row>
    <row r="18" spans="1:5" ht="24" x14ac:dyDescent="0.25">
      <c r="A18" s="54">
        <v>11</v>
      </c>
      <c r="B18" s="56" t="s">
        <v>128</v>
      </c>
      <c r="C18" s="14">
        <f>'Список домов'!M63</f>
        <v>74535.242166353986</v>
      </c>
    </row>
    <row r="19" spans="1:5" ht="24" x14ac:dyDescent="0.25">
      <c r="A19" s="54">
        <v>12</v>
      </c>
      <c r="B19" s="56" t="s">
        <v>129</v>
      </c>
      <c r="C19" s="14">
        <f>'Список домов'!N63</f>
        <v>159741.37047297932</v>
      </c>
    </row>
    <row r="20" spans="1:5" ht="24" x14ac:dyDescent="0.25">
      <c r="A20" s="54">
        <v>13</v>
      </c>
      <c r="B20" s="56" t="s">
        <v>137</v>
      </c>
      <c r="C20" s="14">
        <f>'Список домов'!O63</f>
        <v>120611.5736873728</v>
      </c>
    </row>
    <row r="21" spans="1:5" ht="24" x14ac:dyDescent="0.25">
      <c r="A21" s="54">
        <v>14</v>
      </c>
      <c r="B21" s="56" t="s">
        <v>130</v>
      </c>
      <c r="C21" s="14">
        <f>'Список домов'!P63</f>
        <v>415675</v>
      </c>
    </row>
    <row r="22" spans="1:5" x14ac:dyDescent="0.25">
      <c r="A22" s="54">
        <v>15</v>
      </c>
      <c r="B22" s="56" t="s">
        <v>99</v>
      </c>
      <c r="C22" s="14">
        <f>'Список домов'!Q63</f>
        <v>182280</v>
      </c>
    </row>
    <row r="23" spans="1:5" x14ac:dyDescent="0.25">
      <c r="A23" s="54">
        <v>16</v>
      </c>
      <c r="B23" s="56" t="s">
        <v>131</v>
      </c>
      <c r="C23" s="22">
        <f>'Список домов'!R63</f>
        <v>0</v>
      </c>
    </row>
    <row r="24" spans="1:5" x14ac:dyDescent="0.25">
      <c r="A24" s="54">
        <v>17</v>
      </c>
      <c r="B24" s="56" t="s">
        <v>100</v>
      </c>
      <c r="C24" s="14">
        <f>'Список домов'!S63</f>
        <v>0</v>
      </c>
    </row>
    <row r="25" spans="1:5" x14ac:dyDescent="0.25">
      <c r="A25" s="54">
        <v>18</v>
      </c>
      <c r="B25" s="56" t="s">
        <v>95</v>
      </c>
      <c r="C25" s="14">
        <f>'Список домов'!T63</f>
        <v>1967311.0281670624</v>
      </c>
    </row>
    <row r="26" spans="1:5" x14ac:dyDescent="0.25">
      <c r="A26" s="54">
        <v>19</v>
      </c>
      <c r="B26" s="56" t="s">
        <v>121</v>
      </c>
      <c r="C26" s="14">
        <f>'Список домов'!U63</f>
        <v>6463801.7241842235</v>
      </c>
    </row>
    <row r="27" spans="1:5" x14ac:dyDescent="0.25">
      <c r="A27" s="54">
        <v>20</v>
      </c>
      <c r="B27" s="56" t="s">
        <v>122</v>
      </c>
      <c r="C27" s="14">
        <f>'Список домов'!V63</f>
        <v>0</v>
      </c>
    </row>
    <row r="28" spans="1:5" ht="19.5" customHeight="1" x14ac:dyDescent="0.25">
      <c r="A28" s="11"/>
      <c r="B28" s="13" t="s">
        <v>132</v>
      </c>
      <c r="C28" s="16">
        <f>SUM(C8:C27)</f>
        <v>14418799.321277993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31" priority="1" operator="equal">
      <formula>0</formula>
    </cfRule>
    <cfRule type="cellIs" dxfId="130" priority="2" operator="equal">
      <formula>0</formula>
    </cfRule>
    <cfRule type="cellIs" dxfId="129" priority="3" operator="equal">
      <formula>0</formula>
    </cfRule>
    <cfRule type="cellIs" dxfId="12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домов'!C64</f>
        <v>352322.04000000004</v>
      </c>
    </row>
    <row r="9" spans="1:5" x14ac:dyDescent="0.25">
      <c r="A9" s="54">
        <v>2</v>
      </c>
      <c r="B9" s="55" t="s">
        <v>107</v>
      </c>
      <c r="C9" s="14">
        <f>'Список домов'!D64</f>
        <v>734501.88000000012</v>
      </c>
    </row>
    <row r="10" spans="1:5" x14ac:dyDescent="0.25">
      <c r="A10" s="54">
        <v>3</v>
      </c>
      <c r="B10" s="55" t="s">
        <v>123</v>
      </c>
      <c r="C10" s="14">
        <f>'Список домов'!E64</f>
        <v>474338</v>
      </c>
    </row>
    <row r="11" spans="1:5" ht="24" x14ac:dyDescent="0.25">
      <c r="A11" s="54">
        <v>4</v>
      </c>
      <c r="B11" s="55" t="s">
        <v>124</v>
      </c>
      <c r="C11" s="14">
        <f>'Список домов'!F64</f>
        <v>207724.98</v>
      </c>
    </row>
    <row r="12" spans="1:5" x14ac:dyDescent="0.25">
      <c r="A12" s="54">
        <v>5</v>
      </c>
      <c r="B12" s="55" t="s">
        <v>110</v>
      </c>
      <c r="C12" s="14">
        <f>'Список домов'!G64</f>
        <v>156966.71999999997</v>
      </c>
    </row>
    <row r="13" spans="1:5" x14ac:dyDescent="0.25">
      <c r="A13" s="54">
        <v>6</v>
      </c>
      <c r="B13" s="55" t="s">
        <v>94</v>
      </c>
      <c r="C13" s="14">
        <f>'Список домов'!H64</f>
        <v>30284.34</v>
      </c>
    </row>
    <row r="14" spans="1:5" x14ac:dyDescent="0.25">
      <c r="A14" s="54">
        <v>7</v>
      </c>
      <c r="B14" s="55" t="s">
        <v>125</v>
      </c>
      <c r="C14" s="14">
        <f>'Список домов'!I64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домов'!J64</f>
        <v>89999.94</v>
      </c>
    </row>
    <row r="16" spans="1:5" x14ac:dyDescent="0.25">
      <c r="A16" s="54">
        <v>9</v>
      </c>
      <c r="B16" s="55" t="s">
        <v>114</v>
      </c>
      <c r="C16" s="14">
        <f>'Список домов'!K64</f>
        <v>54170.58</v>
      </c>
    </row>
    <row r="17" spans="1:5" x14ac:dyDescent="0.25">
      <c r="A17" s="54">
        <v>10</v>
      </c>
      <c r="B17" s="55" t="s">
        <v>127</v>
      </c>
      <c r="C17" s="14">
        <f>'Список домов'!L64</f>
        <v>271897.92300000001</v>
      </c>
    </row>
    <row r="18" spans="1:5" ht="24" x14ac:dyDescent="0.25">
      <c r="A18" s="54">
        <v>11</v>
      </c>
      <c r="B18" s="56" t="s">
        <v>128</v>
      </c>
      <c r="C18" s="14">
        <f>'Список домов'!M64</f>
        <v>24510.395343315737</v>
      </c>
    </row>
    <row r="19" spans="1:5" ht="24" x14ac:dyDescent="0.25">
      <c r="A19" s="54">
        <v>12</v>
      </c>
      <c r="B19" s="56" t="s">
        <v>129</v>
      </c>
      <c r="C19" s="14">
        <f>'Список домов'!N64</f>
        <v>52529.837284720146</v>
      </c>
    </row>
    <row r="20" spans="1:5" ht="24" x14ac:dyDescent="0.25">
      <c r="A20" s="54">
        <v>13</v>
      </c>
      <c r="B20" s="56" t="s">
        <v>137</v>
      </c>
      <c r="C20" s="14">
        <f>'Список домов'!O64</f>
        <v>39662.276101001822</v>
      </c>
    </row>
    <row r="21" spans="1:5" ht="24" x14ac:dyDescent="0.25">
      <c r="A21" s="54">
        <v>14</v>
      </c>
      <c r="B21" s="56" t="s">
        <v>130</v>
      </c>
      <c r="C21" s="14">
        <f>'Список домов'!P64</f>
        <v>84003.70666666668</v>
      </c>
    </row>
    <row r="22" spans="1:5" x14ac:dyDescent="0.25">
      <c r="A22" s="54">
        <v>15</v>
      </c>
      <c r="B22" s="56" t="s">
        <v>99</v>
      </c>
      <c r="C22" s="14">
        <f>'Список домов'!Q64</f>
        <v>171600</v>
      </c>
    </row>
    <row r="23" spans="1:5" x14ac:dyDescent="0.25">
      <c r="A23" s="54">
        <v>16</v>
      </c>
      <c r="B23" s="56" t="s">
        <v>131</v>
      </c>
      <c r="C23" s="22">
        <f>'Список домов'!R64</f>
        <v>0</v>
      </c>
    </row>
    <row r="24" spans="1:5" x14ac:dyDescent="0.25">
      <c r="A24" s="54">
        <v>17</v>
      </c>
      <c r="B24" s="56" t="s">
        <v>100</v>
      </c>
      <c r="C24" s="14">
        <f>'Список домов'!S64</f>
        <v>0</v>
      </c>
    </row>
    <row r="25" spans="1:5" x14ac:dyDescent="0.25">
      <c r="A25" s="54">
        <v>18</v>
      </c>
      <c r="B25" s="56" t="s">
        <v>95</v>
      </c>
      <c r="C25" s="14">
        <f>'Список домов'!T64</f>
        <v>0</v>
      </c>
    </row>
    <row r="26" spans="1:5" x14ac:dyDescent="0.25">
      <c r="A26" s="54">
        <v>19</v>
      </c>
      <c r="B26" s="56" t="s">
        <v>121</v>
      </c>
      <c r="C26" s="14">
        <f>'Список домов'!U64</f>
        <v>0</v>
      </c>
    </row>
    <row r="27" spans="1:5" x14ac:dyDescent="0.25">
      <c r="A27" s="54">
        <v>20</v>
      </c>
      <c r="B27" s="56" t="s">
        <v>122</v>
      </c>
      <c r="C27" s="14">
        <f>'Список домов'!V64</f>
        <v>0</v>
      </c>
    </row>
    <row r="28" spans="1:5" ht="19.5" customHeight="1" x14ac:dyDescent="0.25">
      <c r="A28" s="11"/>
      <c r="B28" s="13" t="s">
        <v>132</v>
      </c>
      <c r="C28" s="16">
        <f>SUM(C8:C27)</f>
        <v>2744512.6183957043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27" priority="1" operator="equal">
      <formula>0</formula>
    </cfRule>
    <cfRule type="cellIs" dxfId="126" priority="2" operator="equal">
      <formula>0</formula>
    </cfRule>
    <cfRule type="cellIs" dxfId="125" priority="3" operator="equal">
      <formula>0</formula>
    </cfRule>
    <cfRule type="cellIs" dxfId="12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домов'!C65</f>
        <v>347167.8</v>
      </c>
    </row>
    <row r="9" spans="1:5" x14ac:dyDescent="0.25">
      <c r="A9" s="54">
        <v>2</v>
      </c>
      <c r="B9" s="55" t="s">
        <v>107</v>
      </c>
      <c r="C9" s="14">
        <f>'Список домов'!D65</f>
        <v>723756.60000000009</v>
      </c>
    </row>
    <row r="10" spans="1:5" x14ac:dyDescent="0.25">
      <c r="A10" s="54">
        <v>3</v>
      </c>
      <c r="B10" s="55" t="s">
        <v>123</v>
      </c>
      <c r="C10" s="14">
        <f>'Список домов'!E65</f>
        <v>492189</v>
      </c>
    </row>
    <row r="11" spans="1:5" ht="24" x14ac:dyDescent="0.25">
      <c r="A11" s="54">
        <v>4</v>
      </c>
      <c r="B11" s="55" t="s">
        <v>124</v>
      </c>
      <c r="C11" s="14">
        <f>'Список домов'!F65</f>
        <v>204686.1</v>
      </c>
    </row>
    <row r="12" spans="1:5" x14ac:dyDescent="0.25">
      <c r="A12" s="54">
        <v>5</v>
      </c>
      <c r="B12" s="55" t="s">
        <v>110</v>
      </c>
      <c r="C12" s="14">
        <f>'Список домов'!G65</f>
        <v>154670.39999999999</v>
      </c>
    </row>
    <row r="13" spans="1:5" x14ac:dyDescent="0.25">
      <c r="A13" s="54">
        <v>6</v>
      </c>
      <c r="B13" s="55" t="s">
        <v>94</v>
      </c>
      <c r="C13" s="14">
        <f>'Список домов'!H65</f>
        <v>29841.300000000003</v>
      </c>
    </row>
    <row r="14" spans="1:5" x14ac:dyDescent="0.25">
      <c r="A14" s="54">
        <v>7</v>
      </c>
      <c r="B14" s="55" t="s">
        <v>125</v>
      </c>
      <c r="C14" s="14">
        <f>'Список домов'!I65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домов'!J65</f>
        <v>0</v>
      </c>
    </row>
    <row r="16" spans="1:5" x14ac:dyDescent="0.25">
      <c r="A16" s="54">
        <v>9</v>
      </c>
      <c r="B16" s="55" t="s">
        <v>114</v>
      </c>
      <c r="C16" s="14">
        <f>'Список домов'!K65</f>
        <v>53378.100000000006</v>
      </c>
    </row>
    <row r="17" spans="1:5" x14ac:dyDescent="0.25">
      <c r="A17" s="54">
        <v>10</v>
      </c>
      <c r="B17" s="55" t="s">
        <v>127</v>
      </c>
      <c r="C17" s="14">
        <f>'Список домов'!L65</f>
        <v>417252.82500000001</v>
      </c>
    </row>
    <row r="18" spans="1:5" ht="24" x14ac:dyDescent="0.25">
      <c r="A18" s="54">
        <v>11</v>
      </c>
      <c r="B18" s="56" t="s">
        <v>128</v>
      </c>
      <c r="C18" s="14">
        <f>'Список домов'!M65</f>
        <v>33200.05808402929</v>
      </c>
    </row>
    <row r="19" spans="1:5" ht="24" x14ac:dyDescent="0.25">
      <c r="A19" s="54">
        <v>12</v>
      </c>
      <c r="B19" s="56" t="s">
        <v>129</v>
      </c>
      <c r="C19" s="14">
        <f>'Список домов'!N65</f>
        <v>71153.223951278429</v>
      </c>
    </row>
    <row r="20" spans="1:5" ht="24" x14ac:dyDescent="0.25">
      <c r="A20" s="54">
        <v>13</v>
      </c>
      <c r="B20" s="56" t="s">
        <v>137</v>
      </c>
      <c r="C20" s="14">
        <f>'Список домов'!O65</f>
        <v>53723.730354156491</v>
      </c>
    </row>
    <row r="21" spans="1:5" ht="24" x14ac:dyDescent="0.25">
      <c r="A21" s="54">
        <v>14</v>
      </c>
      <c r="B21" s="56" t="s">
        <v>130</v>
      </c>
      <c r="C21" s="14">
        <f>'Список домов'!P65</f>
        <v>88891.453333333309</v>
      </c>
    </row>
    <row r="22" spans="1:5" x14ac:dyDescent="0.25">
      <c r="A22" s="54">
        <v>15</v>
      </c>
      <c r="B22" s="56" t="s">
        <v>99</v>
      </c>
      <c r="C22" s="14">
        <f>'Список домов'!Q65</f>
        <v>71400</v>
      </c>
    </row>
    <row r="23" spans="1:5" x14ac:dyDescent="0.25">
      <c r="A23" s="54">
        <v>16</v>
      </c>
      <c r="B23" s="56" t="s">
        <v>131</v>
      </c>
      <c r="C23" s="22">
        <f>'Список домов'!R65</f>
        <v>0</v>
      </c>
    </row>
    <row r="24" spans="1:5" x14ac:dyDescent="0.25">
      <c r="A24" s="54">
        <v>17</v>
      </c>
      <c r="B24" s="56" t="s">
        <v>100</v>
      </c>
      <c r="C24" s="14">
        <f>'Список домов'!S65</f>
        <v>0</v>
      </c>
    </row>
    <row r="25" spans="1:5" x14ac:dyDescent="0.25">
      <c r="A25" s="54">
        <v>18</v>
      </c>
      <c r="B25" s="56" t="s">
        <v>95</v>
      </c>
      <c r="C25" s="14">
        <f>'Список домов'!T65</f>
        <v>0</v>
      </c>
    </row>
    <row r="26" spans="1:5" x14ac:dyDescent="0.25">
      <c r="A26" s="54">
        <v>19</v>
      </c>
      <c r="B26" s="56" t="s">
        <v>121</v>
      </c>
      <c r="C26" s="14">
        <f>'Список домов'!U65</f>
        <v>0</v>
      </c>
    </row>
    <row r="27" spans="1:5" x14ac:dyDescent="0.25">
      <c r="A27" s="54">
        <v>20</v>
      </c>
      <c r="B27" s="56" t="s">
        <v>122</v>
      </c>
      <c r="C27" s="14">
        <f>'Список домов'!V65</f>
        <v>0</v>
      </c>
    </row>
    <row r="28" spans="1:5" ht="19.5" customHeight="1" x14ac:dyDescent="0.25">
      <c r="A28" s="11"/>
      <c r="B28" s="13" t="s">
        <v>132</v>
      </c>
      <c r="C28" s="16">
        <f>SUM(C8:C27)</f>
        <v>2741310.5907227974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23" priority="1" operator="equal">
      <formula>0</formula>
    </cfRule>
    <cfRule type="cellIs" dxfId="122" priority="2" operator="equal">
      <formula>0</formula>
    </cfRule>
    <cfRule type="cellIs" dxfId="121" priority="3" operator="equal">
      <formula>0</formula>
    </cfRule>
    <cfRule type="cellIs" dxfId="12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домов'!C66</f>
        <v>228422.03999999998</v>
      </c>
    </row>
    <row r="9" spans="1:5" x14ac:dyDescent="0.25">
      <c r="A9" s="54">
        <v>2</v>
      </c>
      <c r="B9" s="55" t="s">
        <v>107</v>
      </c>
      <c r="C9" s="14">
        <f>'Список домов'!D66</f>
        <v>476201.88</v>
      </c>
    </row>
    <row r="10" spans="1:5" x14ac:dyDescent="0.25">
      <c r="A10" s="54">
        <v>3</v>
      </c>
      <c r="B10" s="55" t="s">
        <v>123</v>
      </c>
      <c r="C10" s="14">
        <f>'Список домов'!E66</f>
        <v>441207</v>
      </c>
    </row>
    <row r="11" spans="1:5" ht="24" x14ac:dyDescent="0.25">
      <c r="A11" s="54">
        <v>4</v>
      </c>
      <c r="B11" s="55" t="s">
        <v>124</v>
      </c>
      <c r="C11" s="14">
        <f>'Список домов'!F66</f>
        <v>134674.98000000001</v>
      </c>
    </row>
    <row r="12" spans="1:5" x14ac:dyDescent="0.25">
      <c r="A12" s="54">
        <v>5</v>
      </c>
      <c r="B12" s="55" t="s">
        <v>110</v>
      </c>
      <c r="C12" s="14">
        <f>'Список домов'!G66</f>
        <v>101766.72</v>
      </c>
    </row>
    <row r="13" spans="1:5" x14ac:dyDescent="0.25">
      <c r="A13" s="54">
        <v>6</v>
      </c>
      <c r="B13" s="55" t="s">
        <v>94</v>
      </c>
      <c r="C13" s="14">
        <f>'Список домов'!H66</f>
        <v>19634.34</v>
      </c>
    </row>
    <row r="14" spans="1:5" x14ac:dyDescent="0.25">
      <c r="A14" s="54">
        <v>7</v>
      </c>
      <c r="B14" s="55" t="s">
        <v>125</v>
      </c>
      <c r="C14" s="14">
        <f>'Список домов'!I66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домов'!J66</f>
        <v>0</v>
      </c>
    </row>
    <row r="16" spans="1:5" x14ac:dyDescent="0.25">
      <c r="A16" s="54">
        <v>9</v>
      </c>
      <c r="B16" s="55" t="s">
        <v>114</v>
      </c>
      <c r="C16" s="14">
        <f>'Список домов'!K66</f>
        <v>35120.58</v>
      </c>
    </row>
    <row r="17" spans="1:5" x14ac:dyDescent="0.25">
      <c r="A17" s="54">
        <v>10</v>
      </c>
      <c r="B17" s="55" t="s">
        <v>127</v>
      </c>
      <c r="C17" s="14">
        <f>'Список домов'!L66</f>
        <v>343891.31700000004</v>
      </c>
    </row>
    <row r="18" spans="1:5" ht="24" x14ac:dyDescent="0.25">
      <c r="A18" s="54">
        <v>11</v>
      </c>
      <c r="B18" s="56" t="s">
        <v>128</v>
      </c>
      <c r="C18" s="14">
        <f>'Список домов'!M66</f>
        <v>27609.734950809463</v>
      </c>
    </row>
    <row r="19" spans="1:5" ht="24" x14ac:dyDescent="0.25">
      <c r="A19" s="54">
        <v>12</v>
      </c>
      <c r="B19" s="56" t="s">
        <v>129</v>
      </c>
      <c r="C19" s="14">
        <f>'Список домов'!N66</f>
        <v>59172.235458690586</v>
      </c>
    </row>
    <row r="20" spans="1:5" ht="24" x14ac:dyDescent="0.25">
      <c r="A20" s="54">
        <v>13</v>
      </c>
      <c r="B20" s="56" t="s">
        <v>137</v>
      </c>
      <c r="C20" s="14">
        <f>'Список домов'!O66</f>
        <v>44677.571102218957</v>
      </c>
    </row>
    <row r="21" spans="1:5" ht="24" x14ac:dyDescent="0.25">
      <c r="A21" s="54">
        <v>14</v>
      </c>
      <c r="B21" s="56" t="s">
        <v>130</v>
      </c>
      <c r="C21" s="14">
        <f>'Список домов'!P66</f>
        <v>70203.679999999993</v>
      </c>
    </row>
    <row r="22" spans="1:5" x14ac:dyDescent="0.25">
      <c r="A22" s="54">
        <v>15</v>
      </c>
      <c r="B22" s="56" t="s">
        <v>99</v>
      </c>
      <c r="C22" s="14">
        <f>'Список домов'!Q66</f>
        <v>55800</v>
      </c>
    </row>
    <row r="23" spans="1:5" x14ac:dyDescent="0.25">
      <c r="A23" s="54">
        <v>16</v>
      </c>
      <c r="B23" s="56" t="s">
        <v>131</v>
      </c>
      <c r="C23" s="22">
        <f>'Список домов'!R66</f>
        <v>0</v>
      </c>
    </row>
    <row r="24" spans="1:5" x14ac:dyDescent="0.25">
      <c r="A24" s="54">
        <v>17</v>
      </c>
      <c r="B24" s="56" t="s">
        <v>100</v>
      </c>
      <c r="C24" s="14">
        <f>'Список домов'!S66</f>
        <v>0</v>
      </c>
    </row>
    <row r="25" spans="1:5" x14ac:dyDescent="0.25">
      <c r="A25" s="54">
        <v>18</v>
      </c>
      <c r="B25" s="56" t="s">
        <v>95</v>
      </c>
      <c r="C25" s="14">
        <f>'Список домов'!T66</f>
        <v>0</v>
      </c>
    </row>
    <row r="26" spans="1:5" x14ac:dyDescent="0.25">
      <c r="A26" s="54">
        <v>19</v>
      </c>
      <c r="B26" s="56" t="s">
        <v>121</v>
      </c>
      <c r="C26" s="14">
        <f>'Список домов'!U66</f>
        <v>0</v>
      </c>
    </row>
    <row r="27" spans="1:5" x14ac:dyDescent="0.25">
      <c r="A27" s="54">
        <v>20</v>
      </c>
      <c r="B27" s="56" t="s">
        <v>122</v>
      </c>
      <c r="C27" s="14">
        <f>'Список домов'!V66</f>
        <v>0</v>
      </c>
    </row>
    <row r="28" spans="1:5" ht="19.5" customHeight="1" x14ac:dyDescent="0.25">
      <c r="A28" s="11"/>
      <c r="B28" s="13" t="s">
        <v>132</v>
      </c>
      <c r="C28" s="16">
        <f>SUM(C8:C27)</f>
        <v>2038382.0785117191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19" priority="1" operator="equal">
      <formula>0</formula>
    </cfRule>
    <cfRule type="cellIs" dxfId="118" priority="2" operator="equal">
      <formula>0</formula>
    </cfRule>
    <cfRule type="cellIs" dxfId="117" priority="3" operator="equal">
      <formula>0</formula>
    </cfRule>
    <cfRule type="cellIs" dxfId="11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домов'!C67</f>
        <v>294931.56</v>
      </c>
    </row>
    <row r="9" spans="1:5" x14ac:dyDescent="0.25">
      <c r="A9" s="54">
        <v>2</v>
      </c>
      <c r="B9" s="55" t="s">
        <v>107</v>
      </c>
      <c r="C9" s="14">
        <f>'Список домов'!D67</f>
        <v>614857.32000000007</v>
      </c>
    </row>
    <row r="10" spans="1:5" x14ac:dyDescent="0.25">
      <c r="A10" s="54">
        <v>3</v>
      </c>
      <c r="B10" s="55" t="s">
        <v>123</v>
      </c>
      <c r="C10" s="14">
        <f>'Список домов'!E67</f>
        <v>386147</v>
      </c>
    </row>
    <row r="11" spans="1:5" ht="24" x14ac:dyDescent="0.25">
      <c r="A11" s="54">
        <v>4</v>
      </c>
      <c r="B11" s="55" t="s">
        <v>124</v>
      </c>
      <c r="C11" s="14">
        <f>'Список домов'!F67</f>
        <v>173888.22</v>
      </c>
    </row>
    <row r="12" spans="1:5" x14ac:dyDescent="0.25">
      <c r="A12" s="54">
        <v>5</v>
      </c>
      <c r="B12" s="55" t="s">
        <v>110</v>
      </c>
      <c r="C12" s="14">
        <f>'Список домов'!G67</f>
        <v>131398.08000000002</v>
      </c>
    </row>
    <row r="13" spans="1:5" x14ac:dyDescent="0.25">
      <c r="A13" s="54">
        <v>6</v>
      </c>
      <c r="B13" s="55" t="s">
        <v>94</v>
      </c>
      <c r="C13" s="14">
        <f>'Список домов'!H67</f>
        <v>25351.260000000002</v>
      </c>
    </row>
    <row r="14" spans="1:5" x14ac:dyDescent="0.25">
      <c r="A14" s="54">
        <v>7</v>
      </c>
      <c r="B14" s="55" t="s">
        <v>125</v>
      </c>
      <c r="C14" s="14">
        <f>'Список домов'!I67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домов'!J67</f>
        <v>75339.66</v>
      </c>
    </row>
    <row r="16" spans="1:5" x14ac:dyDescent="0.25">
      <c r="A16" s="54">
        <v>9</v>
      </c>
      <c r="B16" s="55" t="s">
        <v>114</v>
      </c>
      <c r="C16" s="14">
        <f>'Список домов'!K67</f>
        <v>45346.62</v>
      </c>
    </row>
    <row r="17" spans="1:5" x14ac:dyDescent="0.25">
      <c r="A17" s="54">
        <v>10</v>
      </c>
      <c r="B17" s="55" t="s">
        <v>127</v>
      </c>
      <c r="C17" s="14">
        <f>'Список домов'!L67</f>
        <v>308203.48019999999</v>
      </c>
    </row>
    <row r="18" spans="1:5" ht="24" x14ac:dyDescent="0.25">
      <c r="A18" s="54">
        <v>11</v>
      </c>
      <c r="B18" s="56" t="s">
        <v>128</v>
      </c>
      <c r="C18" s="14">
        <f>'Список домов'!M67</f>
        <v>13385.501714448961</v>
      </c>
    </row>
    <row r="19" spans="1:5" ht="24" x14ac:dyDescent="0.25">
      <c r="A19" s="54">
        <v>12</v>
      </c>
      <c r="B19" s="56" t="s">
        <v>129</v>
      </c>
      <c r="C19" s="14">
        <f>'Список домов'!N67</f>
        <v>28687.347437098779</v>
      </c>
    </row>
    <row r="20" spans="1:5" ht="24" x14ac:dyDescent="0.25">
      <c r="A20" s="54">
        <v>13</v>
      </c>
      <c r="B20" s="56" t="s">
        <v>137</v>
      </c>
      <c r="C20" s="14">
        <f>'Список домов'!O67</f>
        <v>21660.175501562862</v>
      </c>
    </row>
    <row r="21" spans="1:5" ht="24" x14ac:dyDescent="0.25">
      <c r="A21" s="54">
        <v>14</v>
      </c>
      <c r="B21" s="56" t="s">
        <v>130</v>
      </c>
      <c r="C21" s="14">
        <f>'Список домов'!P67</f>
        <v>30244.786666666667</v>
      </c>
    </row>
    <row r="22" spans="1:5" x14ac:dyDescent="0.25">
      <c r="A22" s="54">
        <v>15</v>
      </c>
      <c r="B22" s="56" t="s">
        <v>99</v>
      </c>
      <c r="C22" s="14">
        <f>'Список домов'!Q67</f>
        <v>0</v>
      </c>
    </row>
    <row r="23" spans="1:5" x14ac:dyDescent="0.25">
      <c r="A23" s="54">
        <v>16</v>
      </c>
      <c r="B23" s="56" t="s">
        <v>131</v>
      </c>
      <c r="C23" s="22">
        <f>'Список домов'!R67</f>
        <v>0</v>
      </c>
    </row>
    <row r="24" spans="1:5" x14ac:dyDescent="0.25">
      <c r="A24" s="54">
        <v>17</v>
      </c>
      <c r="B24" s="56" t="s">
        <v>100</v>
      </c>
      <c r="C24" s="14">
        <f>'Список домов'!S67</f>
        <v>0</v>
      </c>
    </row>
    <row r="25" spans="1:5" x14ac:dyDescent="0.25">
      <c r="A25" s="54">
        <v>18</v>
      </c>
      <c r="B25" s="56" t="s">
        <v>95</v>
      </c>
      <c r="C25" s="14">
        <f>'Список домов'!T67</f>
        <v>681596.61227236735</v>
      </c>
    </row>
    <row r="26" spans="1:5" x14ac:dyDescent="0.25">
      <c r="A26" s="54">
        <v>19</v>
      </c>
      <c r="B26" s="56" t="s">
        <v>121</v>
      </c>
      <c r="C26" s="14">
        <f>'Список домов'!U67</f>
        <v>0</v>
      </c>
    </row>
    <row r="27" spans="1:5" x14ac:dyDescent="0.25">
      <c r="A27" s="54">
        <v>20</v>
      </c>
      <c r="B27" s="56" t="s">
        <v>122</v>
      </c>
      <c r="C27" s="14">
        <f>'Список домов'!V67</f>
        <v>0</v>
      </c>
    </row>
    <row r="28" spans="1:5" ht="19.5" customHeight="1" x14ac:dyDescent="0.25">
      <c r="A28" s="11"/>
      <c r="B28" s="13" t="s">
        <v>132</v>
      </c>
      <c r="C28" s="16">
        <f>SUM(C8:C27)</f>
        <v>2831037.6237921445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15" priority="1" operator="equal">
      <formula>0</formula>
    </cfRule>
    <cfRule type="cellIs" dxfId="114" priority="2" operator="equal">
      <formula>0</formula>
    </cfRule>
    <cfRule type="cellIs" dxfId="113" priority="3" operator="equal">
      <formula>0</formula>
    </cfRule>
    <cfRule type="cellIs" dxfId="11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домов'!C68</f>
        <v>1075650.24</v>
      </c>
    </row>
    <row r="9" spans="1:5" x14ac:dyDescent="0.25">
      <c r="A9" s="54">
        <v>2</v>
      </c>
      <c r="B9" s="55" t="s">
        <v>107</v>
      </c>
      <c r="C9" s="14">
        <f>'Список домов'!D68</f>
        <v>2242457.2800000003</v>
      </c>
    </row>
    <row r="10" spans="1:5" x14ac:dyDescent="0.25">
      <c r="A10" s="54">
        <v>3</v>
      </c>
      <c r="B10" s="55" t="s">
        <v>123</v>
      </c>
      <c r="C10" s="14">
        <f>'Список домов'!E68</f>
        <v>1056068</v>
      </c>
    </row>
    <row r="11" spans="1:5" ht="24" x14ac:dyDescent="0.25">
      <c r="A11" s="54">
        <v>4</v>
      </c>
      <c r="B11" s="55" t="s">
        <v>124</v>
      </c>
      <c r="C11" s="14">
        <f>'Список домов'!F68</f>
        <v>634190.88</v>
      </c>
    </row>
    <row r="12" spans="1:5" x14ac:dyDescent="0.25">
      <c r="A12" s="54">
        <v>5</v>
      </c>
      <c r="B12" s="55" t="s">
        <v>110</v>
      </c>
      <c r="C12" s="14">
        <f>'Список домов'!G68</f>
        <v>479224.31999999995</v>
      </c>
    </row>
    <row r="13" spans="1:5" x14ac:dyDescent="0.25">
      <c r="A13" s="54">
        <v>6</v>
      </c>
      <c r="B13" s="55" t="s">
        <v>94</v>
      </c>
      <c r="C13" s="14">
        <f>'Список домов'!H68</f>
        <v>92459.040000000008</v>
      </c>
    </row>
    <row r="14" spans="1:5" x14ac:dyDescent="0.25">
      <c r="A14" s="54">
        <v>7</v>
      </c>
      <c r="B14" s="55" t="s">
        <v>125</v>
      </c>
      <c r="C14" s="14">
        <f>'Список домов'!I68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домов'!J68</f>
        <v>274772.64</v>
      </c>
    </row>
    <row r="16" spans="1:5" x14ac:dyDescent="0.25">
      <c r="A16" s="54">
        <v>9</v>
      </c>
      <c r="B16" s="55" t="s">
        <v>114</v>
      </c>
      <c r="C16" s="14">
        <f>'Список домов'!K68</f>
        <v>165384.48000000001</v>
      </c>
    </row>
    <row r="17" spans="1:5" x14ac:dyDescent="0.25">
      <c r="A17" s="54">
        <v>10</v>
      </c>
      <c r="B17" s="55" t="s">
        <v>127</v>
      </c>
      <c r="C17" s="14">
        <f>'Список домов'!L68</f>
        <v>2177345.2800000003</v>
      </c>
    </row>
    <row r="18" spans="1:5" ht="24" x14ac:dyDescent="0.25">
      <c r="A18" s="54">
        <v>11</v>
      </c>
      <c r="B18" s="56" t="s">
        <v>128</v>
      </c>
      <c r="C18" s="14">
        <f>'Список домов'!M68</f>
        <v>51455.60818681927</v>
      </c>
    </row>
    <row r="19" spans="1:5" ht="24" x14ac:dyDescent="0.25">
      <c r="A19" s="54">
        <v>12</v>
      </c>
      <c r="B19" s="56" t="s">
        <v>129</v>
      </c>
      <c r="C19" s="14">
        <f>'Список домов'!N68</f>
        <v>110277.89179161721</v>
      </c>
    </row>
    <row r="20" spans="1:5" ht="24" x14ac:dyDescent="0.25">
      <c r="A20" s="54">
        <v>13</v>
      </c>
      <c r="B20" s="56" t="s">
        <v>137</v>
      </c>
      <c r="C20" s="14">
        <f>'Список домов'!O68</f>
        <v>83264.529611398466</v>
      </c>
    </row>
    <row r="21" spans="1:5" ht="24" x14ac:dyDescent="0.25">
      <c r="A21" s="54">
        <v>14</v>
      </c>
      <c r="B21" s="56" t="s">
        <v>130</v>
      </c>
      <c r="C21" s="14">
        <f>'Список домов'!P68</f>
        <v>311202.93333333335</v>
      </c>
    </row>
    <row r="22" spans="1:5" x14ac:dyDescent="0.25">
      <c r="A22" s="54">
        <v>15</v>
      </c>
      <c r="B22" s="56" t="s">
        <v>99</v>
      </c>
      <c r="C22" s="14">
        <f>'Список домов'!Q68</f>
        <v>359520</v>
      </c>
    </row>
    <row r="23" spans="1:5" x14ac:dyDescent="0.25">
      <c r="A23" s="54">
        <v>16</v>
      </c>
      <c r="B23" s="56" t="s">
        <v>131</v>
      </c>
      <c r="C23" s="22">
        <f>'Список домов'!R68</f>
        <v>0</v>
      </c>
    </row>
    <row r="24" spans="1:5" x14ac:dyDescent="0.25">
      <c r="A24" s="54">
        <v>17</v>
      </c>
      <c r="B24" s="56" t="s">
        <v>100</v>
      </c>
      <c r="C24" s="14">
        <f>'Список домов'!S68</f>
        <v>0</v>
      </c>
    </row>
    <row r="25" spans="1:5" x14ac:dyDescent="0.25">
      <c r="A25" s="54">
        <v>18</v>
      </c>
      <c r="B25" s="56" t="s">
        <v>95</v>
      </c>
      <c r="C25" s="14">
        <f>'Список домов'!T68</f>
        <v>0</v>
      </c>
    </row>
    <row r="26" spans="1:5" x14ac:dyDescent="0.25">
      <c r="A26" s="54">
        <v>19</v>
      </c>
      <c r="B26" s="56" t="s">
        <v>121</v>
      </c>
      <c r="C26" s="14">
        <f>'Список домов'!U68</f>
        <v>0</v>
      </c>
    </row>
    <row r="27" spans="1:5" x14ac:dyDescent="0.25">
      <c r="A27" s="54">
        <v>20</v>
      </c>
      <c r="B27" s="56" t="s">
        <v>122</v>
      </c>
      <c r="C27" s="14">
        <f>'Список домов'!V68</f>
        <v>0</v>
      </c>
    </row>
    <row r="28" spans="1:5" ht="19.5" customHeight="1" x14ac:dyDescent="0.25">
      <c r="A28" s="11"/>
      <c r="B28" s="13" t="s">
        <v>132</v>
      </c>
      <c r="C28" s="16">
        <f>SUM(C8:C27)</f>
        <v>9113273.1229231693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11" priority="1" operator="equal">
      <formula>0</formula>
    </cfRule>
    <cfRule type="cellIs" dxfId="110" priority="2" operator="equal">
      <formula>0</formula>
    </cfRule>
    <cfRule type="cellIs" dxfId="109" priority="3" operator="equal">
      <formula>0</formula>
    </cfRule>
    <cfRule type="cellIs" dxfId="10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домов'!C69</f>
        <v>739236.96</v>
      </c>
    </row>
    <row r="9" spans="1:5" x14ac:dyDescent="0.25">
      <c r="A9" s="54">
        <v>2</v>
      </c>
      <c r="B9" s="55" t="s">
        <v>107</v>
      </c>
      <c r="C9" s="14">
        <f>'Список домов'!D69</f>
        <v>1541121.12</v>
      </c>
    </row>
    <row r="10" spans="1:5" x14ac:dyDescent="0.25">
      <c r="A10" s="54">
        <v>3</v>
      </c>
      <c r="B10" s="55" t="s">
        <v>123</v>
      </c>
      <c r="C10" s="14">
        <f>'Список домов'!E69</f>
        <v>853030</v>
      </c>
    </row>
    <row r="11" spans="1:5" ht="24" x14ac:dyDescent="0.25">
      <c r="A11" s="54">
        <v>4</v>
      </c>
      <c r="B11" s="55" t="s">
        <v>124</v>
      </c>
      <c r="C11" s="14">
        <f>'Список домов'!F69</f>
        <v>435845.52</v>
      </c>
    </row>
    <row r="12" spans="1:5" x14ac:dyDescent="0.25">
      <c r="A12" s="54">
        <v>5</v>
      </c>
      <c r="B12" s="55" t="s">
        <v>110</v>
      </c>
      <c r="C12" s="14">
        <f>'Список домов'!G69</f>
        <v>329345.28000000003</v>
      </c>
    </row>
    <row r="13" spans="1:5" x14ac:dyDescent="0.25">
      <c r="A13" s="54">
        <v>6</v>
      </c>
      <c r="B13" s="55" t="s">
        <v>94</v>
      </c>
      <c r="C13" s="14">
        <f>'Список домов'!H69</f>
        <v>63542.16</v>
      </c>
    </row>
    <row r="14" spans="1:5" x14ac:dyDescent="0.25">
      <c r="A14" s="54">
        <v>7</v>
      </c>
      <c r="B14" s="55" t="s">
        <v>125</v>
      </c>
      <c r="C14" s="14">
        <f>'Список домов'!I69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домов'!J69</f>
        <v>188836.56</v>
      </c>
    </row>
    <row r="16" spans="1:5" x14ac:dyDescent="0.25">
      <c r="A16" s="54">
        <v>9</v>
      </c>
      <c r="B16" s="55" t="s">
        <v>114</v>
      </c>
      <c r="C16" s="14">
        <f>'Список домов'!K69</f>
        <v>113659.92</v>
      </c>
    </row>
    <row r="17" spans="1:5" x14ac:dyDescent="0.25">
      <c r="A17" s="54">
        <v>10</v>
      </c>
      <c r="B17" s="55" t="s">
        <v>127</v>
      </c>
      <c r="C17" s="14">
        <f>'Список домов'!L69</f>
        <v>763150.29120000009</v>
      </c>
    </row>
    <row r="18" spans="1:5" ht="24" x14ac:dyDescent="0.25">
      <c r="A18" s="54">
        <v>11</v>
      </c>
      <c r="B18" s="56" t="s">
        <v>128</v>
      </c>
      <c r="C18" s="14">
        <f>'Список домов'!M69</f>
        <v>32723.929803106144</v>
      </c>
    </row>
    <row r="19" spans="1:5" ht="24" x14ac:dyDescent="0.25">
      <c r="A19" s="54">
        <v>12</v>
      </c>
      <c r="B19" s="56" t="s">
        <v>129</v>
      </c>
      <c r="C19" s="14">
        <f>'Список домов'!N69</f>
        <v>70132.802176222613</v>
      </c>
    </row>
    <row r="20" spans="1:5" ht="24" x14ac:dyDescent="0.25">
      <c r="A20" s="54">
        <v>13</v>
      </c>
      <c r="B20" s="56" t="s">
        <v>137</v>
      </c>
      <c r="C20" s="14">
        <f>'Список домов'!O69</f>
        <v>52953.268226844484</v>
      </c>
    </row>
    <row r="21" spans="1:5" ht="24" x14ac:dyDescent="0.25">
      <c r="A21" s="54">
        <v>14</v>
      </c>
      <c r="B21" s="56" t="s">
        <v>130</v>
      </c>
      <c r="C21" s="14">
        <f>'Список домов'!P69</f>
        <v>108110.30666666667</v>
      </c>
    </row>
    <row r="22" spans="1:5" x14ac:dyDescent="0.25">
      <c r="A22" s="54">
        <v>15</v>
      </c>
      <c r="B22" s="56" t="s">
        <v>99</v>
      </c>
      <c r="C22" s="14">
        <f>'Список домов'!Q69</f>
        <v>247800</v>
      </c>
    </row>
    <row r="23" spans="1:5" x14ac:dyDescent="0.25">
      <c r="A23" s="54">
        <v>16</v>
      </c>
      <c r="B23" s="56" t="s">
        <v>131</v>
      </c>
      <c r="C23" s="22">
        <f>'Список домов'!R69</f>
        <v>0</v>
      </c>
    </row>
    <row r="24" spans="1:5" x14ac:dyDescent="0.25">
      <c r="A24" s="54">
        <v>17</v>
      </c>
      <c r="B24" s="56" t="s">
        <v>100</v>
      </c>
      <c r="C24" s="14">
        <f>'Список домов'!S69</f>
        <v>0</v>
      </c>
    </row>
    <row r="25" spans="1:5" x14ac:dyDescent="0.25">
      <c r="A25" s="54">
        <v>18</v>
      </c>
      <c r="B25" s="56" t="s">
        <v>95</v>
      </c>
      <c r="C25" s="14">
        <f>'Список домов'!T69</f>
        <v>0</v>
      </c>
    </row>
    <row r="26" spans="1:5" x14ac:dyDescent="0.25">
      <c r="A26" s="54">
        <v>19</v>
      </c>
      <c r="B26" s="56" t="s">
        <v>121</v>
      </c>
      <c r="C26" s="14">
        <f>'Список домов'!U69</f>
        <v>0</v>
      </c>
    </row>
    <row r="27" spans="1:5" x14ac:dyDescent="0.25">
      <c r="A27" s="54">
        <v>20</v>
      </c>
      <c r="B27" s="56" t="s">
        <v>122</v>
      </c>
      <c r="C27" s="14">
        <f>'Список домов'!V69</f>
        <v>0</v>
      </c>
    </row>
    <row r="28" spans="1:5" ht="19.5" customHeight="1" x14ac:dyDescent="0.25">
      <c r="A28" s="11"/>
      <c r="B28" s="13" t="s">
        <v>132</v>
      </c>
      <c r="C28" s="16">
        <f>SUM(C8:C27)</f>
        <v>5539488.1180728395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07" priority="1" operator="equal">
      <formula>0</formula>
    </cfRule>
    <cfRule type="cellIs" dxfId="106" priority="2" operator="equal">
      <formula>0</formula>
    </cfRule>
    <cfRule type="cellIs" dxfId="105" priority="3" operator="equal">
      <formula>0</formula>
    </cfRule>
    <cfRule type="cellIs" dxfId="10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2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домов'!C70</f>
        <v>201907.44</v>
      </c>
    </row>
    <row r="9" spans="1:5" x14ac:dyDescent="0.25">
      <c r="A9" s="54">
        <v>2</v>
      </c>
      <c r="B9" s="55" t="s">
        <v>107</v>
      </c>
      <c r="C9" s="14">
        <f>'Список домов'!D70</f>
        <v>420925.68000000005</v>
      </c>
    </row>
    <row r="10" spans="1:5" x14ac:dyDescent="0.25">
      <c r="A10" s="54">
        <v>3</v>
      </c>
      <c r="B10" s="55" t="s">
        <v>123</v>
      </c>
      <c r="C10" s="14">
        <f>'Список домов'!E70</f>
        <v>374173</v>
      </c>
    </row>
    <row r="11" spans="1:5" ht="24" x14ac:dyDescent="0.25">
      <c r="A11" s="54">
        <v>4</v>
      </c>
      <c r="B11" s="55" t="s">
        <v>124</v>
      </c>
      <c r="C11" s="14">
        <f>'Список домов'!F70</f>
        <v>119042.28</v>
      </c>
    </row>
    <row r="12" spans="1:5" x14ac:dyDescent="0.25">
      <c r="A12" s="54">
        <v>5</v>
      </c>
      <c r="B12" s="55" t="s">
        <v>110</v>
      </c>
      <c r="C12" s="14">
        <f>'Список домов'!G70</f>
        <v>89953.919999999998</v>
      </c>
    </row>
    <row r="13" spans="1:5" x14ac:dyDescent="0.25">
      <c r="A13" s="54">
        <v>6</v>
      </c>
      <c r="B13" s="55" t="s">
        <v>94</v>
      </c>
      <c r="C13" s="14">
        <f>'Список домов'!H70</f>
        <v>17355.240000000002</v>
      </c>
    </row>
    <row r="14" spans="1:5" x14ac:dyDescent="0.25">
      <c r="A14" s="54">
        <v>7</v>
      </c>
      <c r="B14" s="55" t="s">
        <v>125</v>
      </c>
      <c r="C14" s="14">
        <f>'Список домов'!I70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домов'!J70</f>
        <v>51576.84</v>
      </c>
    </row>
    <row r="16" spans="1:5" x14ac:dyDescent="0.25">
      <c r="A16" s="54">
        <v>9</v>
      </c>
      <c r="B16" s="55" t="s">
        <v>114</v>
      </c>
      <c r="C16" s="14">
        <f>'Список домов'!K70</f>
        <v>31043.88</v>
      </c>
    </row>
    <row r="17" spans="1:5" x14ac:dyDescent="0.25">
      <c r="A17" s="54">
        <v>10</v>
      </c>
      <c r="B17" s="55" t="s">
        <v>127</v>
      </c>
      <c r="C17" s="14">
        <f>'Список домов'!L70</f>
        <v>237048.13439999998</v>
      </c>
    </row>
    <row r="18" spans="1:5" ht="24" x14ac:dyDescent="0.25">
      <c r="A18" s="54">
        <v>11</v>
      </c>
      <c r="B18" s="56" t="s">
        <v>128</v>
      </c>
      <c r="C18" s="14">
        <f>'Список домов'!M70</f>
        <v>7138.2791845070078</v>
      </c>
    </row>
    <row r="19" spans="1:5" ht="24" x14ac:dyDescent="0.25">
      <c r="A19" s="54">
        <v>12</v>
      </c>
      <c r="B19" s="56" t="s">
        <v>129</v>
      </c>
      <c r="C19" s="14">
        <f>'Список домов'!N70</f>
        <v>15298.514724174664</v>
      </c>
    </row>
    <row r="20" spans="1:5" ht="24" x14ac:dyDescent="0.25">
      <c r="A20" s="54">
        <v>13</v>
      </c>
      <c r="B20" s="56" t="s">
        <v>137</v>
      </c>
      <c r="C20" s="14">
        <f>'Список домов'!O70</f>
        <v>11551.033589474975</v>
      </c>
    </row>
    <row r="21" spans="1:5" ht="24" x14ac:dyDescent="0.25">
      <c r="A21" s="54">
        <v>14</v>
      </c>
      <c r="B21" s="56" t="s">
        <v>130</v>
      </c>
      <c r="C21" s="14">
        <f>'Список домов'!P70</f>
        <v>32641.839999999993</v>
      </c>
    </row>
    <row r="22" spans="1:5" x14ac:dyDescent="0.25">
      <c r="A22" s="54">
        <v>15</v>
      </c>
      <c r="B22" s="56" t="s">
        <v>99</v>
      </c>
      <c r="C22" s="14">
        <f>'Список домов'!Q70</f>
        <v>0</v>
      </c>
    </row>
    <row r="23" spans="1:5" x14ac:dyDescent="0.25">
      <c r="A23" s="54">
        <v>16</v>
      </c>
      <c r="B23" s="56" t="s">
        <v>131</v>
      </c>
      <c r="C23" s="22">
        <f>'Список домов'!R70</f>
        <v>0</v>
      </c>
    </row>
    <row r="24" spans="1:5" x14ac:dyDescent="0.25">
      <c r="A24" s="54">
        <v>17</v>
      </c>
      <c r="B24" s="56" t="s">
        <v>100</v>
      </c>
      <c r="C24" s="14">
        <f>'Список домов'!S70</f>
        <v>0</v>
      </c>
    </row>
    <row r="25" spans="1:5" x14ac:dyDescent="0.25">
      <c r="A25" s="54">
        <v>18</v>
      </c>
      <c r="B25" s="56" t="s">
        <v>95</v>
      </c>
      <c r="C25" s="14">
        <f>'Список домов'!T70</f>
        <v>481490.54235946148</v>
      </c>
    </row>
    <row r="26" spans="1:5" x14ac:dyDescent="0.25">
      <c r="A26" s="54">
        <v>19</v>
      </c>
      <c r="B26" s="56" t="s">
        <v>121</v>
      </c>
      <c r="C26" s="14">
        <f>'Список домов'!U70</f>
        <v>0</v>
      </c>
    </row>
    <row r="27" spans="1:5" x14ac:dyDescent="0.25">
      <c r="A27" s="54">
        <v>20</v>
      </c>
      <c r="B27" s="56" t="s">
        <v>122</v>
      </c>
      <c r="C27" s="14">
        <f>'Список домов'!V70</f>
        <v>0</v>
      </c>
    </row>
    <row r="28" spans="1:5" ht="19.5" customHeight="1" x14ac:dyDescent="0.25">
      <c r="A28" s="11"/>
      <c r="B28" s="13" t="s">
        <v>132</v>
      </c>
      <c r="C28" s="16">
        <f>SUM(C8:C27)</f>
        <v>2091146.6242576186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03" priority="1" operator="equal">
      <formula>0</formula>
    </cfRule>
    <cfRule type="cellIs" dxfId="102" priority="2" operator="equal">
      <formula>0</formula>
    </cfRule>
    <cfRule type="cellIs" dxfId="101" priority="3" operator="equal">
      <formula>0</formula>
    </cfRule>
    <cfRule type="cellIs" dxfId="10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</f>
        <v>407829.24</v>
      </c>
    </row>
    <row r="9" spans="1:5" x14ac:dyDescent="0.25">
      <c r="A9" s="54">
        <v>2</v>
      </c>
      <c r="B9" s="55" t="s">
        <v>107</v>
      </c>
      <c r="C9" s="14">
        <f>'Список домов'!D8</f>
        <v>850220.28</v>
      </c>
    </row>
    <row r="10" spans="1:5" x14ac:dyDescent="0.25">
      <c r="A10" s="54">
        <v>3</v>
      </c>
      <c r="B10" s="55" t="s">
        <v>123</v>
      </c>
      <c r="C10" s="14">
        <f>'Список домов'!E8</f>
        <v>475488</v>
      </c>
    </row>
    <row r="11" spans="1:5" ht="24" x14ac:dyDescent="0.25">
      <c r="A11" s="54">
        <v>4</v>
      </c>
      <c r="B11" s="55" t="s">
        <v>124</v>
      </c>
      <c r="C11" s="14">
        <f>'Список домов'!F8</f>
        <v>240451.38</v>
      </c>
    </row>
    <row r="12" spans="1:5" x14ac:dyDescent="0.25">
      <c r="A12" s="54">
        <v>5</v>
      </c>
      <c r="B12" s="55" t="s">
        <v>110</v>
      </c>
      <c r="C12" s="14">
        <f>'Список домов'!G8</f>
        <v>181696.32</v>
      </c>
    </row>
    <row r="13" spans="1:5" x14ac:dyDescent="0.25">
      <c r="A13" s="54">
        <v>6</v>
      </c>
      <c r="B13" s="55" t="s">
        <v>94</v>
      </c>
      <c r="C13" s="14">
        <f>'Список домов'!H8</f>
        <v>35055.54</v>
      </c>
    </row>
    <row r="14" spans="1:5" x14ac:dyDescent="0.25">
      <c r="A14" s="54">
        <v>7</v>
      </c>
      <c r="B14" s="55" t="s">
        <v>125</v>
      </c>
      <c r="C14" s="14">
        <f>'Список домов'!I8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</f>
        <v>0</v>
      </c>
    </row>
    <row r="16" spans="1:5" x14ac:dyDescent="0.25">
      <c r="A16" s="54">
        <v>9</v>
      </c>
      <c r="B16" s="55" t="s">
        <v>114</v>
      </c>
      <c r="C16" s="14">
        <f>'Список домов'!K8</f>
        <v>62704.979999999996</v>
      </c>
    </row>
    <row r="17" spans="1:3" x14ac:dyDescent="0.25">
      <c r="A17" s="54">
        <v>10</v>
      </c>
      <c r="B17" s="55" t="s">
        <v>127</v>
      </c>
      <c r="C17" s="14">
        <f>'Список домов'!L8</f>
        <v>509766.80040000007</v>
      </c>
    </row>
    <row r="18" spans="1:3" ht="24" x14ac:dyDescent="0.25">
      <c r="A18" s="54">
        <v>11</v>
      </c>
      <c r="B18" s="56" t="s">
        <v>128</v>
      </c>
      <c r="C18" s="14">
        <f>'Список домов'!M8</f>
        <v>53393.27381006135</v>
      </c>
    </row>
    <row r="19" spans="1:3" ht="24" x14ac:dyDescent="0.25">
      <c r="A19" s="54">
        <v>12</v>
      </c>
      <c r="B19" s="56" t="s">
        <v>129</v>
      </c>
      <c r="C19" s="14">
        <f>'Список домов'!N8</f>
        <v>114430.63018997437</v>
      </c>
    </row>
    <row r="20" spans="1:3" ht="24" x14ac:dyDescent="0.25">
      <c r="A20" s="54">
        <v>13</v>
      </c>
      <c r="B20" s="56" t="s">
        <v>137</v>
      </c>
      <c r="C20" s="14">
        <f>'Список домов'!O8</f>
        <v>86400.024892644709</v>
      </c>
    </row>
    <row r="21" spans="1:3" ht="24" x14ac:dyDescent="0.25">
      <c r="A21" s="54">
        <v>14</v>
      </c>
      <c r="B21" s="56" t="s">
        <v>130</v>
      </c>
      <c r="C21" s="14">
        <f>'Список домов'!P8</f>
        <v>157808.28</v>
      </c>
    </row>
    <row r="22" spans="1:3" x14ac:dyDescent="0.25">
      <c r="A22" s="54">
        <v>15</v>
      </c>
      <c r="B22" s="56" t="s">
        <v>99</v>
      </c>
      <c r="C22" s="14">
        <f>'Список домов'!Q8</f>
        <v>288000</v>
      </c>
    </row>
    <row r="23" spans="1:3" x14ac:dyDescent="0.25">
      <c r="A23" s="54">
        <v>16</v>
      </c>
      <c r="B23" s="56" t="s">
        <v>131</v>
      </c>
      <c r="C23" s="22">
        <f>'Список домов'!R8</f>
        <v>0</v>
      </c>
    </row>
    <row r="24" spans="1:3" x14ac:dyDescent="0.25">
      <c r="A24" s="54">
        <v>17</v>
      </c>
      <c r="B24" s="56" t="s">
        <v>100</v>
      </c>
      <c r="C24" s="14">
        <f>'Список домов'!S8</f>
        <v>0</v>
      </c>
    </row>
    <row r="25" spans="1:3" x14ac:dyDescent="0.25">
      <c r="A25" s="54">
        <v>18</v>
      </c>
      <c r="B25" s="56" t="s">
        <v>95</v>
      </c>
      <c r="C25" s="14">
        <f>'Список домов'!T8</f>
        <v>0</v>
      </c>
    </row>
    <row r="26" spans="1:3" x14ac:dyDescent="0.25">
      <c r="A26" s="54">
        <v>19</v>
      </c>
      <c r="B26" s="56" t="s">
        <v>121</v>
      </c>
      <c r="C26" s="14">
        <f>'Список домов'!U8</f>
        <v>0</v>
      </c>
    </row>
    <row r="27" spans="1:3" x14ac:dyDescent="0.25">
      <c r="A27" s="54">
        <v>20</v>
      </c>
      <c r="B27" s="56" t="s">
        <v>122</v>
      </c>
      <c r="C27" s="14">
        <f>'Список домов'!V8</f>
        <v>0</v>
      </c>
    </row>
    <row r="28" spans="1:3" ht="19.5" customHeight="1" x14ac:dyDescent="0.25">
      <c r="A28" s="11"/>
      <c r="B28" s="13" t="s">
        <v>132</v>
      </c>
      <c r="C28" s="16">
        <f>SUM(C8:C27)</f>
        <v>3463244.7492926796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51" priority="1" operator="equal">
      <formula>0</formula>
    </cfRule>
    <cfRule type="cellIs" dxfId="350" priority="2" operator="equal">
      <formula>0</formula>
    </cfRule>
    <cfRule type="cellIs" dxfId="349" priority="3" operator="equal">
      <formula>0</formula>
    </cfRule>
    <cfRule type="cellIs" dxfId="34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домов'!C71</f>
        <v>376061.28</v>
      </c>
    </row>
    <row r="9" spans="1:5" x14ac:dyDescent="0.25">
      <c r="A9" s="54">
        <v>2</v>
      </c>
      <c r="B9" s="55" t="s">
        <v>107</v>
      </c>
      <c r="C9" s="14">
        <f>'Список домов'!D71</f>
        <v>783992.16</v>
      </c>
    </row>
    <row r="10" spans="1:5" x14ac:dyDescent="0.25">
      <c r="A10" s="54">
        <v>3</v>
      </c>
      <c r="B10" s="55" t="s">
        <v>123</v>
      </c>
      <c r="C10" s="14">
        <f>'Список домов'!E71</f>
        <v>409882</v>
      </c>
    </row>
    <row r="11" spans="1:5" ht="24" x14ac:dyDescent="0.25">
      <c r="A11" s="54">
        <v>4</v>
      </c>
      <c r="B11" s="55" t="s">
        <v>124</v>
      </c>
      <c r="C11" s="14">
        <f>'Список домов'!F71</f>
        <v>221721.36</v>
      </c>
    </row>
    <row r="12" spans="1:5" x14ac:dyDescent="0.25">
      <c r="A12" s="54">
        <v>5</v>
      </c>
      <c r="B12" s="55" t="s">
        <v>110</v>
      </c>
      <c r="C12" s="14">
        <f>'Список домов'!G71</f>
        <v>167543.03999999998</v>
      </c>
    </row>
    <row r="13" spans="1:5" x14ac:dyDescent="0.25">
      <c r="A13" s="54">
        <v>6</v>
      </c>
      <c r="B13" s="55" t="s">
        <v>94</v>
      </c>
      <c r="C13" s="14">
        <f>'Список домов'!H71</f>
        <v>32324.880000000001</v>
      </c>
    </row>
    <row r="14" spans="1:5" x14ac:dyDescent="0.25">
      <c r="A14" s="54">
        <v>7</v>
      </c>
      <c r="B14" s="55" t="s">
        <v>125</v>
      </c>
      <c r="C14" s="14">
        <f>'Список домов'!I71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домов'!J71</f>
        <v>0</v>
      </c>
    </row>
    <row r="16" spans="1:5" x14ac:dyDescent="0.25">
      <c r="A16" s="54">
        <v>9</v>
      </c>
      <c r="B16" s="55" t="s">
        <v>114</v>
      </c>
      <c r="C16" s="14">
        <f>'Список домов'!K71</f>
        <v>57820.56</v>
      </c>
    </row>
    <row r="17" spans="1:3" x14ac:dyDescent="0.25">
      <c r="A17" s="54">
        <v>10</v>
      </c>
      <c r="B17" s="55" t="s">
        <v>127</v>
      </c>
      <c r="C17" s="14">
        <f>'Список домов'!L71</f>
        <v>457688.43119999999</v>
      </c>
    </row>
    <row r="18" spans="1:3" ht="24" x14ac:dyDescent="0.25">
      <c r="A18" s="54">
        <v>11</v>
      </c>
      <c r="B18" s="56" t="s">
        <v>128</v>
      </c>
      <c r="C18" s="14">
        <f>'Список домов'!M71</f>
        <v>38342.386564230859</v>
      </c>
    </row>
    <row r="19" spans="1:3" ht="24" x14ac:dyDescent="0.25">
      <c r="A19" s="54">
        <v>12</v>
      </c>
      <c r="B19" s="56" t="s">
        <v>129</v>
      </c>
      <c r="C19" s="14">
        <f>'Список домов'!N71</f>
        <v>82174.085693650821</v>
      </c>
    </row>
    <row r="20" spans="1:3" ht="24" x14ac:dyDescent="0.25">
      <c r="A20" s="54">
        <v>13</v>
      </c>
      <c r="B20" s="56" t="s">
        <v>137</v>
      </c>
      <c r="C20" s="14">
        <f>'Список домов'!O71</f>
        <v>62044.952803937216</v>
      </c>
    </row>
    <row r="21" spans="1:3" ht="24" x14ac:dyDescent="0.25">
      <c r="A21" s="54">
        <v>14</v>
      </c>
      <c r="B21" s="56" t="s">
        <v>130</v>
      </c>
      <c r="C21" s="14">
        <f>'Список домов'!P71</f>
        <v>76433.266666666663</v>
      </c>
    </row>
    <row r="22" spans="1:3" x14ac:dyDescent="0.25">
      <c r="A22" s="54">
        <v>15</v>
      </c>
      <c r="B22" s="56" t="s">
        <v>99</v>
      </c>
      <c r="C22" s="14">
        <f>'Список домов'!Q71</f>
        <v>0</v>
      </c>
    </row>
    <row r="23" spans="1:3" x14ac:dyDescent="0.25">
      <c r="A23" s="54">
        <v>16</v>
      </c>
      <c r="B23" s="56" t="s">
        <v>131</v>
      </c>
      <c r="C23" s="22">
        <f>'Список домов'!R71</f>
        <v>0</v>
      </c>
    </row>
    <row r="24" spans="1:3" x14ac:dyDescent="0.25">
      <c r="A24" s="54">
        <v>17</v>
      </c>
      <c r="B24" s="56" t="s">
        <v>100</v>
      </c>
      <c r="C24" s="14">
        <f>'Список домов'!S71</f>
        <v>0</v>
      </c>
    </row>
    <row r="25" spans="1:3" x14ac:dyDescent="0.25">
      <c r="A25" s="54">
        <v>18</v>
      </c>
      <c r="B25" s="56" t="s">
        <v>95</v>
      </c>
      <c r="C25" s="14">
        <f>'Список домов'!T71</f>
        <v>0</v>
      </c>
    </row>
    <row r="26" spans="1:3" x14ac:dyDescent="0.25">
      <c r="A26" s="54">
        <v>19</v>
      </c>
      <c r="B26" s="56" t="s">
        <v>121</v>
      </c>
      <c r="C26" s="14">
        <f>'Список домов'!U71</f>
        <v>0</v>
      </c>
    </row>
    <row r="27" spans="1:3" x14ac:dyDescent="0.25">
      <c r="A27" s="54">
        <v>20</v>
      </c>
      <c r="B27" s="56" t="s">
        <v>122</v>
      </c>
      <c r="C27" s="14">
        <f>'Список домов'!V71</f>
        <v>0</v>
      </c>
    </row>
    <row r="28" spans="1:3" ht="19.5" customHeight="1" x14ac:dyDescent="0.25">
      <c r="A28" s="11"/>
      <c r="B28" s="13" t="s">
        <v>132</v>
      </c>
      <c r="C28" s="16">
        <f>SUM(C8:C27)</f>
        <v>2766028.4029284855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99" priority="1" operator="equal">
      <formula>0</formula>
    </cfRule>
    <cfRule type="cellIs" dxfId="98" priority="2" operator="equal">
      <formula>0</formula>
    </cfRule>
    <cfRule type="cellIs" dxfId="97" priority="3" operator="equal">
      <formula>0</formula>
    </cfRule>
    <cfRule type="cellIs" dxfId="9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69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домов'!C72</f>
        <v>202204.79999999999</v>
      </c>
    </row>
    <row r="9" spans="1:5" x14ac:dyDescent="0.25">
      <c r="A9" s="54">
        <v>2</v>
      </c>
      <c r="B9" s="55" t="s">
        <v>107</v>
      </c>
      <c r="C9" s="14">
        <f>'Список домов'!D72</f>
        <v>421545.60000000003</v>
      </c>
    </row>
    <row r="10" spans="1:5" x14ac:dyDescent="0.25">
      <c r="A10" s="54">
        <v>3</v>
      </c>
      <c r="B10" s="55" t="s">
        <v>123</v>
      </c>
      <c r="C10" s="14">
        <f>'Список домов'!E72</f>
        <v>477123</v>
      </c>
    </row>
    <row r="11" spans="1:5" ht="24" x14ac:dyDescent="0.25">
      <c r="A11" s="54">
        <v>4</v>
      </c>
      <c r="B11" s="55" t="s">
        <v>124</v>
      </c>
      <c r="C11" s="14">
        <f>'Список домов'!F72</f>
        <v>119217.60000000001</v>
      </c>
    </row>
    <row r="12" spans="1:5" x14ac:dyDescent="0.25">
      <c r="A12" s="54">
        <v>5</v>
      </c>
      <c r="B12" s="55" t="s">
        <v>110</v>
      </c>
      <c r="C12" s="14">
        <f>'Список домов'!G72</f>
        <v>90086.399999999994</v>
      </c>
    </row>
    <row r="13" spans="1:5" x14ac:dyDescent="0.25">
      <c r="A13" s="54">
        <v>6</v>
      </c>
      <c r="B13" s="55" t="s">
        <v>94</v>
      </c>
      <c r="C13" s="14">
        <f>'Список домов'!H72</f>
        <v>17380.800000000003</v>
      </c>
    </row>
    <row r="14" spans="1:5" x14ac:dyDescent="0.25">
      <c r="A14" s="54">
        <v>7</v>
      </c>
      <c r="B14" s="55" t="s">
        <v>125</v>
      </c>
      <c r="C14" s="14">
        <f>'Список домов'!I72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домов'!J72</f>
        <v>51652.800000000003</v>
      </c>
    </row>
    <row r="16" spans="1:5" x14ac:dyDescent="0.25">
      <c r="A16" s="54">
        <v>9</v>
      </c>
      <c r="B16" s="55" t="s">
        <v>114</v>
      </c>
      <c r="C16" s="14">
        <f>'Список домов'!K72</f>
        <v>31089.599999999999</v>
      </c>
    </row>
    <row r="17" spans="1:5" x14ac:dyDescent="0.25">
      <c r="A17" s="54">
        <v>10</v>
      </c>
      <c r="B17" s="55" t="s">
        <v>127</v>
      </c>
      <c r="C17" s="14">
        <f>'Список домов'!L72</f>
        <v>244560.09600000002</v>
      </c>
    </row>
    <row r="18" spans="1:5" ht="24" x14ac:dyDescent="0.25">
      <c r="A18" s="54">
        <v>11</v>
      </c>
      <c r="B18" s="56" t="s">
        <v>128</v>
      </c>
      <c r="C18" s="14">
        <f>'Список домов'!M72</f>
        <v>8915.6145600352938</v>
      </c>
    </row>
    <row r="19" spans="1:5" ht="24" x14ac:dyDescent="0.25">
      <c r="A19" s="54">
        <v>12</v>
      </c>
      <c r="B19" s="56" t="s">
        <v>129</v>
      </c>
      <c r="C19" s="14">
        <f>'Список домов'!N72</f>
        <v>19107.638843518544</v>
      </c>
    </row>
    <row r="20" spans="1:5" ht="24" x14ac:dyDescent="0.25">
      <c r="A20" s="54">
        <v>72</v>
      </c>
      <c r="B20" s="56" t="s">
        <v>137</v>
      </c>
      <c r="C20" s="14">
        <f>'Список домов'!O72</f>
        <v>14427.0853789662</v>
      </c>
    </row>
    <row r="21" spans="1:5" ht="24" x14ac:dyDescent="0.25">
      <c r="A21" s="54">
        <v>132</v>
      </c>
      <c r="B21" s="56" t="s">
        <v>130</v>
      </c>
      <c r="C21" s="14">
        <f>'Список домов'!P72</f>
        <v>26799.85333333334</v>
      </c>
    </row>
    <row r="22" spans="1:5" x14ac:dyDescent="0.25">
      <c r="A22" s="54">
        <v>192</v>
      </c>
      <c r="B22" s="56" t="s">
        <v>99</v>
      </c>
      <c r="C22" s="14">
        <f>'Список домов'!Q72</f>
        <v>0</v>
      </c>
    </row>
    <row r="23" spans="1:5" x14ac:dyDescent="0.25">
      <c r="A23" s="54">
        <v>252</v>
      </c>
      <c r="B23" s="56" t="s">
        <v>131</v>
      </c>
      <c r="C23" s="22">
        <f>'Список домов'!R72</f>
        <v>0</v>
      </c>
    </row>
    <row r="24" spans="1:5" x14ac:dyDescent="0.25">
      <c r="A24" s="54">
        <v>312</v>
      </c>
      <c r="B24" s="56" t="s">
        <v>100</v>
      </c>
      <c r="C24" s="14">
        <f>'Список домов'!S72</f>
        <v>0</v>
      </c>
    </row>
    <row r="25" spans="1:5" x14ac:dyDescent="0.25">
      <c r="A25" s="54">
        <v>372</v>
      </c>
      <c r="B25" s="56" t="s">
        <v>95</v>
      </c>
      <c r="C25" s="14">
        <f>'Список домов'!T72</f>
        <v>624978.86805225641</v>
      </c>
    </row>
    <row r="26" spans="1:5" x14ac:dyDescent="0.25">
      <c r="A26" s="54">
        <v>432</v>
      </c>
      <c r="B26" s="56" t="s">
        <v>121</v>
      </c>
      <c r="C26" s="14">
        <f>'Список домов'!U72</f>
        <v>0</v>
      </c>
    </row>
    <row r="27" spans="1:5" x14ac:dyDescent="0.25">
      <c r="A27" s="54">
        <v>492</v>
      </c>
      <c r="B27" s="56" t="s">
        <v>122</v>
      </c>
      <c r="C27" s="14">
        <f>'Список домов'!V72</f>
        <v>0</v>
      </c>
    </row>
    <row r="28" spans="1:5" ht="19.5" customHeight="1" x14ac:dyDescent="0.25">
      <c r="A28" s="11"/>
      <c r="B28" s="13" t="s">
        <v>132</v>
      </c>
      <c r="C28" s="16">
        <f>SUM(C8:C27)</f>
        <v>2349089.7561681098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95" priority="1" operator="equal">
      <formula>0</formula>
    </cfRule>
    <cfRule type="cellIs" dxfId="94" priority="2" operator="equal">
      <formula>0</formula>
    </cfRule>
    <cfRule type="cellIs" dxfId="93" priority="3" operator="equal">
      <formula>0</formula>
    </cfRule>
    <cfRule type="cellIs" dxfId="9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0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домов'!C73</f>
        <v>749347.2</v>
      </c>
    </row>
    <row r="9" spans="1:5" x14ac:dyDescent="0.25">
      <c r="A9" s="54">
        <v>2</v>
      </c>
      <c r="B9" s="55" t="s">
        <v>107</v>
      </c>
      <c r="C9" s="14">
        <f>'Список домов'!D73</f>
        <v>1562198.4000000001</v>
      </c>
    </row>
    <row r="10" spans="1:5" x14ac:dyDescent="0.25">
      <c r="A10" s="54">
        <v>3</v>
      </c>
      <c r="B10" s="55" t="s">
        <v>123</v>
      </c>
      <c r="C10" s="14">
        <f>'Список домов'!E73</f>
        <v>786545</v>
      </c>
    </row>
    <row r="11" spans="1:5" ht="24" x14ac:dyDescent="0.25">
      <c r="A11" s="54">
        <v>4</v>
      </c>
      <c r="B11" s="55" t="s">
        <v>124</v>
      </c>
      <c r="C11" s="14">
        <f>'Список домов'!F73</f>
        <v>441806.4</v>
      </c>
    </row>
    <row r="12" spans="1:5" x14ac:dyDescent="0.25">
      <c r="A12" s="54">
        <v>5</v>
      </c>
      <c r="B12" s="55" t="s">
        <v>110</v>
      </c>
      <c r="C12" s="14">
        <f>'Список домов'!G73</f>
        <v>333849.59999999998</v>
      </c>
    </row>
    <row r="13" spans="1:5" x14ac:dyDescent="0.25">
      <c r="A13" s="54">
        <v>6</v>
      </c>
      <c r="B13" s="55" t="s">
        <v>94</v>
      </c>
      <c r="C13" s="14">
        <f>'Список домов'!H73</f>
        <v>64411.200000000004</v>
      </c>
    </row>
    <row r="14" spans="1:5" x14ac:dyDescent="0.25">
      <c r="A14" s="54">
        <v>7</v>
      </c>
      <c r="B14" s="55" t="s">
        <v>125</v>
      </c>
      <c r="C14" s="14">
        <f>'Список домов'!I73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домов'!J73</f>
        <v>191419.2</v>
      </c>
    </row>
    <row r="16" spans="1:5" x14ac:dyDescent="0.25">
      <c r="A16" s="54">
        <v>9</v>
      </c>
      <c r="B16" s="55" t="s">
        <v>114</v>
      </c>
      <c r="C16" s="14">
        <f>'Список домов'!K73</f>
        <v>115214.39999999999</v>
      </c>
    </row>
    <row r="17" spans="1:5" x14ac:dyDescent="0.25">
      <c r="A17" s="54">
        <v>10</v>
      </c>
      <c r="B17" s="55" t="s">
        <v>127</v>
      </c>
      <c r="C17" s="14">
        <f>'Список домов'!L73</f>
        <v>849429.50400000007</v>
      </c>
    </row>
    <row r="18" spans="1:5" ht="24" x14ac:dyDescent="0.25">
      <c r="A18" s="54">
        <v>11</v>
      </c>
      <c r="B18" s="56" t="s">
        <v>128</v>
      </c>
      <c r="C18" s="14">
        <f>'Список домов'!M73</f>
        <v>29083.993691088737</v>
      </c>
    </row>
    <row r="19" spans="1:5" ht="24" x14ac:dyDescent="0.25">
      <c r="A19" s="54">
        <v>12</v>
      </c>
      <c r="B19" s="56" t="s">
        <v>129</v>
      </c>
      <c r="C19" s="14">
        <f>'Список домов'!N73</f>
        <v>62331.816145077457</v>
      </c>
    </row>
    <row r="20" spans="1:5" ht="24" x14ac:dyDescent="0.25">
      <c r="A20" s="54">
        <v>13</v>
      </c>
      <c r="B20" s="56" t="s">
        <v>137</v>
      </c>
      <c r="C20" s="14">
        <f>'Список домов'!O73</f>
        <v>47063.189791034507</v>
      </c>
    </row>
    <row r="21" spans="1:5" ht="24" x14ac:dyDescent="0.25">
      <c r="A21" s="54">
        <v>14</v>
      </c>
      <c r="B21" s="56" t="s">
        <v>130</v>
      </c>
      <c r="C21" s="14">
        <f>'Список домов'!P73</f>
        <v>122506.81333333337</v>
      </c>
    </row>
    <row r="22" spans="1:5" x14ac:dyDescent="0.25">
      <c r="A22" s="54">
        <v>15</v>
      </c>
      <c r="B22" s="56" t="s">
        <v>99</v>
      </c>
      <c r="C22" s="14">
        <f>'Список домов'!Q73</f>
        <v>322800</v>
      </c>
    </row>
    <row r="23" spans="1:5" x14ac:dyDescent="0.25">
      <c r="A23" s="54">
        <v>16</v>
      </c>
      <c r="B23" s="56" t="s">
        <v>131</v>
      </c>
      <c r="C23" s="22">
        <f>'Список домов'!R73</f>
        <v>0</v>
      </c>
    </row>
    <row r="24" spans="1:5" x14ac:dyDescent="0.25">
      <c r="A24" s="54">
        <v>17</v>
      </c>
      <c r="B24" s="56" t="s">
        <v>100</v>
      </c>
      <c r="C24" s="14">
        <f>'Список домов'!S73</f>
        <v>0</v>
      </c>
    </row>
    <row r="25" spans="1:5" x14ac:dyDescent="0.25">
      <c r="A25" s="54">
        <v>18</v>
      </c>
      <c r="B25" s="56" t="s">
        <v>95</v>
      </c>
      <c r="C25" s="14">
        <f>'Список домов'!T73</f>
        <v>0</v>
      </c>
    </row>
    <row r="26" spans="1:5" x14ac:dyDescent="0.25">
      <c r="A26" s="54">
        <v>19</v>
      </c>
      <c r="B26" s="56" t="s">
        <v>121</v>
      </c>
      <c r="C26" s="14">
        <f>'Список домов'!U73</f>
        <v>0</v>
      </c>
    </row>
    <row r="27" spans="1:5" x14ac:dyDescent="0.25">
      <c r="A27" s="54">
        <v>20</v>
      </c>
      <c r="B27" s="56" t="s">
        <v>122</v>
      </c>
      <c r="C27" s="14">
        <f>'Список домов'!V73</f>
        <v>0</v>
      </c>
    </row>
    <row r="28" spans="1:5" ht="19.5" customHeight="1" x14ac:dyDescent="0.25">
      <c r="A28" s="11"/>
      <c r="B28" s="13" t="s">
        <v>132</v>
      </c>
      <c r="C28" s="16">
        <f>SUM(C8:C27)</f>
        <v>5678006.7169605345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91" priority="1" operator="equal">
      <formula>0</formula>
    </cfRule>
    <cfRule type="cellIs" dxfId="90" priority="2" operator="equal">
      <formula>0</formula>
    </cfRule>
    <cfRule type="cellIs" dxfId="89" priority="3" operator="equal">
      <formula>0</formula>
    </cfRule>
    <cfRule type="cellIs" dxfId="8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домов'!C74</f>
        <v>725062.8</v>
      </c>
    </row>
    <row r="9" spans="1:5" x14ac:dyDescent="0.25">
      <c r="A9" s="54">
        <v>2</v>
      </c>
      <c r="B9" s="55" t="s">
        <v>107</v>
      </c>
      <c r="C9" s="14">
        <f>'Список домов'!D74</f>
        <v>1511571.6</v>
      </c>
    </row>
    <row r="10" spans="1:5" x14ac:dyDescent="0.25">
      <c r="A10" s="54">
        <v>3</v>
      </c>
      <c r="B10" s="55" t="s">
        <v>123</v>
      </c>
      <c r="C10" s="14">
        <f>'Список домов'!E74</f>
        <v>838091</v>
      </c>
    </row>
    <row r="11" spans="1:5" ht="24" x14ac:dyDescent="0.25">
      <c r="A11" s="54">
        <v>4</v>
      </c>
      <c r="B11" s="55" t="s">
        <v>124</v>
      </c>
      <c r="C11" s="14">
        <f>'Список домов'!F74</f>
        <v>427488.6</v>
      </c>
    </row>
    <row r="12" spans="1:5" x14ac:dyDescent="0.25">
      <c r="A12" s="54">
        <v>5</v>
      </c>
      <c r="B12" s="55" t="s">
        <v>110</v>
      </c>
      <c r="C12" s="14">
        <f>'Список домов'!G74</f>
        <v>323030.40000000002</v>
      </c>
    </row>
    <row r="13" spans="1:5" x14ac:dyDescent="0.25">
      <c r="A13" s="54">
        <v>6</v>
      </c>
      <c r="B13" s="55" t="s">
        <v>94</v>
      </c>
      <c r="C13" s="14">
        <f>'Список домов'!H74</f>
        <v>62323.8</v>
      </c>
    </row>
    <row r="14" spans="1:5" x14ac:dyDescent="0.25">
      <c r="A14" s="54">
        <v>7</v>
      </c>
      <c r="B14" s="55" t="s">
        <v>125</v>
      </c>
      <c r="C14" s="14">
        <f>'Список домов'!I74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домов'!J74</f>
        <v>185215.80000000002</v>
      </c>
    </row>
    <row r="16" spans="1:5" x14ac:dyDescent="0.25">
      <c r="A16" s="54">
        <v>9</v>
      </c>
      <c r="B16" s="55" t="s">
        <v>114</v>
      </c>
      <c r="C16" s="14">
        <f>'Список домов'!K74</f>
        <v>111480.6</v>
      </c>
    </row>
    <row r="17" spans="1:5" x14ac:dyDescent="0.25">
      <c r="A17" s="54">
        <v>10</v>
      </c>
      <c r="B17" s="55" t="s">
        <v>127</v>
      </c>
      <c r="C17" s="14">
        <f>'Список домов'!L74</f>
        <v>865932.14399999997</v>
      </c>
    </row>
    <row r="18" spans="1:5" ht="24" x14ac:dyDescent="0.25">
      <c r="A18" s="54">
        <v>11</v>
      </c>
      <c r="B18" s="56" t="s">
        <v>128</v>
      </c>
      <c r="C18" s="14">
        <f>'Список домов'!M74</f>
        <v>35907.398833531566</v>
      </c>
    </row>
    <row r="19" spans="1:5" ht="24" x14ac:dyDescent="0.25">
      <c r="A19" s="54">
        <v>12</v>
      </c>
      <c r="B19" s="56" t="s">
        <v>129</v>
      </c>
      <c r="C19" s="14">
        <f>'Список домов'!N74</f>
        <v>76955.503639289687</v>
      </c>
    </row>
    <row r="20" spans="1:5" ht="24" x14ac:dyDescent="0.25">
      <c r="A20" s="54">
        <v>13</v>
      </c>
      <c r="B20" s="56" t="s">
        <v>137</v>
      </c>
      <c r="C20" s="14">
        <f>'Список домов'!O74</f>
        <v>58104.699930623799</v>
      </c>
    </row>
    <row r="21" spans="1:5" ht="24" x14ac:dyDescent="0.25">
      <c r="A21" s="54">
        <v>14</v>
      </c>
      <c r="B21" s="56" t="s">
        <v>130</v>
      </c>
      <c r="C21" s="14">
        <f>'Список домов'!P74</f>
        <v>128700.08000000002</v>
      </c>
    </row>
    <row r="22" spans="1:5" x14ac:dyDescent="0.25">
      <c r="A22" s="54">
        <v>15</v>
      </c>
      <c r="B22" s="56" t="s">
        <v>99</v>
      </c>
      <c r="C22" s="14">
        <f>'Список домов'!Q74</f>
        <v>0</v>
      </c>
    </row>
    <row r="23" spans="1:5" x14ac:dyDescent="0.25">
      <c r="A23" s="54">
        <v>16</v>
      </c>
      <c r="B23" s="56" t="s">
        <v>131</v>
      </c>
      <c r="C23" s="22">
        <f>'Список домов'!R74</f>
        <v>0</v>
      </c>
    </row>
    <row r="24" spans="1:5" x14ac:dyDescent="0.25">
      <c r="A24" s="54">
        <v>17</v>
      </c>
      <c r="B24" s="56" t="s">
        <v>100</v>
      </c>
      <c r="C24" s="14">
        <f>'Список домов'!S74</f>
        <v>0</v>
      </c>
    </row>
    <row r="25" spans="1:5" x14ac:dyDescent="0.25">
      <c r="A25" s="54">
        <v>18</v>
      </c>
      <c r="B25" s="56" t="s">
        <v>95</v>
      </c>
      <c r="C25" s="14">
        <f>'Список домов'!T74</f>
        <v>1951095.9520190021</v>
      </c>
    </row>
    <row r="26" spans="1:5" x14ac:dyDescent="0.25">
      <c r="A26" s="54">
        <v>19</v>
      </c>
      <c r="B26" s="56" t="s">
        <v>121</v>
      </c>
      <c r="C26" s="14">
        <f>'Список домов'!U74</f>
        <v>0</v>
      </c>
    </row>
    <row r="27" spans="1:5" x14ac:dyDescent="0.25">
      <c r="A27" s="54">
        <v>20</v>
      </c>
      <c r="B27" s="56" t="s">
        <v>122</v>
      </c>
      <c r="C27" s="14">
        <f>'Список домов'!V74</f>
        <v>0</v>
      </c>
    </row>
    <row r="28" spans="1:5" ht="19.5" customHeight="1" x14ac:dyDescent="0.25">
      <c r="A28" s="11"/>
      <c r="B28" s="13" t="s">
        <v>132</v>
      </c>
      <c r="C28" s="16">
        <f>SUM(C8:C27)</f>
        <v>7300960.3784224484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87" priority="1" operator="equal">
      <formula>0</formula>
    </cfRule>
    <cfRule type="cellIs" dxfId="86" priority="2" operator="equal">
      <formula>0</formula>
    </cfRule>
    <cfRule type="cellIs" dxfId="85" priority="3" operator="equal">
      <formula>0</formula>
    </cfRule>
    <cfRule type="cellIs" dxfId="8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домов'!C75</f>
        <v>432113.64</v>
      </c>
    </row>
    <row r="9" spans="1:5" x14ac:dyDescent="0.25">
      <c r="A9" s="54">
        <v>2</v>
      </c>
      <c r="B9" s="55" t="s">
        <v>107</v>
      </c>
      <c r="C9" s="14">
        <f>'Список домов'!D75</f>
        <v>900847.08000000007</v>
      </c>
    </row>
    <row r="10" spans="1:5" x14ac:dyDescent="0.25">
      <c r="A10" s="54">
        <v>3</v>
      </c>
      <c r="B10" s="55" t="s">
        <v>123</v>
      </c>
      <c r="C10" s="14">
        <f>'Список домов'!E75</f>
        <v>503584</v>
      </c>
    </row>
    <row r="11" spans="1:5" ht="24" x14ac:dyDescent="0.25">
      <c r="A11" s="54">
        <v>4</v>
      </c>
      <c r="B11" s="55" t="s">
        <v>124</v>
      </c>
      <c r="C11" s="14">
        <f>'Список домов'!F75</f>
        <v>254769.18</v>
      </c>
    </row>
    <row r="12" spans="1:5" x14ac:dyDescent="0.25">
      <c r="A12" s="54">
        <v>5</v>
      </c>
      <c r="B12" s="55" t="s">
        <v>110</v>
      </c>
      <c r="C12" s="14">
        <f>'Список домов'!G75</f>
        <v>192515.52</v>
      </c>
    </row>
    <row r="13" spans="1:5" x14ac:dyDescent="0.25">
      <c r="A13" s="54">
        <v>6</v>
      </c>
      <c r="B13" s="55" t="s">
        <v>94</v>
      </c>
      <c r="C13" s="14">
        <f>'Список домов'!H75</f>
        <v>37142.94</v>
      </c>
    </row>
    <row r="14" spans="1:5" x14ac:dyDescent="0.25">
      <c r="A14" s="54">
        <v>7</v>
      </c>
      <c r="B14" s="55" t="s">
        <v>125</v>
      </c>
      <c r="C14" s="14">
        <f>'Список домов'!I75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домов'!J75</f>
        <v>110382.54000000001</v>
      </c>
    </row>
    <row r="16" spans="1:5" x14ac:dyDescent="0.25">
      <c r="A16" s="54">
        <v>9</v>
      </c>
      <c r="B16" s="55" t="s">
        <v>114</v>
      </c>
      <c r="C16" s="14">
        <f>'Список домов'!K75</f>
        <v>66438.78</v>
      </c>
    </row>
    <row r="17" spans="1:5" x14ac:dyDescent="0.25">
      <c r="A17" s="54">
        <v>10</v>
      </c>
      <c r="B17" s="55" t="s">
        <v>127</v>
      </c>
      <c r="C17" s="14">
        <f>'Список домов'!L75</f>
        <v>663671.09820000012</v>
      </c>
    </row>
    <row r="18" spans="1:5" ht="24" x14ac:dyDescent="0.25">
      <c r="A18" s="54">
        <v>11</v>
      </c>
      <c r="B18" s="56" t="s">
        <v>128</v>
      </c>
      <c r="C18" s="14">
        <f>'Список домов'!M75</f>
        <v>18261.315076985189</v>
      </c>
    </row>
    <row r="19" spans="1:5" ht="24" x14ac:dyDescent="0.25">
      <c r="A19" s="54">
        <v>12</v>
      </c>
      <c r="B19" s="56" t="s">
        <v>129</v>
      </c>
      <c r="C19" s="14">
        <f>'Список домов'!N75</f>
        <v>39137.023134987547</v>
      </c>
    </row>
    <row r="20" spans="1:5" ht="24" x14ac:dyDescent="0.25">
      <c r="A20" s="54">
        <v>13</v>
      </c>
      <c r="B20" s="56" t="s">
        <v>137</v>
      </c>
      <c r="C20" s="14">
        <f>'Список домов'!O75</f>
        <v>29550.128033666941</v>
      </c>
    </row>
    <row r="21" spans="1:5" ht="24" x14ac:dyDescent="0.25">
      <c r="A21" s="54">
        <v>14</v>
      </c>
      <c r="B21" s="56" t="s">
        <v>130</v>
      </c>
      <c r="C21" s="14">
        <f>'Список домов'!P75</f>
        <v>94677.46666666666</v>
      </c>
    </row>
    <row r="22" spans="1:5" x14ac:dyDescent="0.25">
      <c r="A22" s="54">
        <v>15</v>
      </c>
      <c r="B22" s="56" t="s">
        <v>99</v>
      </c>
      <c r="C22" s="14">
        <f>'Список домов'!Q75</f>
        <v>0</v>
      </c>
    </row>
    <row r="23" spans="1:5" x14ac:dyDescent="0.25">
      <c r="A23" s="54">
        <v>16</v>
      </c>
      <c r="B23" s="56" t="s">
        <v>131</v>
      </c>
      <c r="C23" s="22">
        <f>'Список домов'!R75</f>
        <v>0</v>
      </c>
    </row>
    <row r="24" spans="1:5" x14ac:dyDescent="0.25">
      <c r="A24" s="54">
        <v>17</v>
      </c>
      <c r="B24" s="56" t="s">
        <v>100</v>
      </c>
      <c r="C24" s="14">
        <f>'Список домов'!S75</f>
        <v>0</v>
      </c>
    </row>
    <row r="25" spans="1:5" x14ac:dyDescent="0.25">
      <c r="A25" s="54">
        <v>18</v>
      </c>
      <c r="B25" s="56" t="s">
        <v>95</v>
      </c>
      <c r="C25" s="14">
        <f>'Список домов'!T75</f>
        <v>0</v>
      </c>
    </row>
    <row r="26" spans="1:5" x14ac:dyDescent="0.25">
      <c r="A26" s="54">
        <v>19</v>
      </c>
      <c r="B26" s="56" t="s">
        <v>121</v>
      </c>
      <c r="C26" s="14">
        <f>'Список домов'!U75</f>
        <v>0</v>
      </c>
    </row>
    <row r="27" spans="1:5" x14ac:dyDescent="0.25">
      <c r="A27" s="54">
        <v>20</v>
      </c>
      <c r="B27" s="56" t="s">
        <v>122</v>
      </c>
      <c r="C27" s="14">
        <f>'Список домов'!V75</f>
        <v>0</v>
      </c>
    </row>
    <row r="28" spans="1:5" ht="19.5" customHeight="1" x14ac:dyDescent="0.25">
      <c r="A28" s="11"/>
      <c r="B28" s="13" t="s">
        <v>132</v>
      </c>
      <c r="C28" s="16">
        <f>SUM(C8:C27)</f>
        <v>3343090.711112306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83" priority="1" operator="equal">
      <formula>0</formula>
    </cfRule>
    <cfRule type="cellIs" dxfId="82" priority="2" operator="equal">
      <formula>0</formula>
    </cfRule>
    <cfRule type="cellIs" dxfId="81" priority="3" operator="equal">
      <formula>0</formula>
    </cfRule>
    <cfRule type="cellIs" dxfId="8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28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домов'!C76</f>
        <v>350141.4</v>
      </c>
    </row>
    <row r="9" spans="1:5" x14ac:dyDescent="0.25">
      <c r="A9" s="54">
        <v>2</v>
      </c>
      <c r="B9" s="55" t="s">
        <v>107</v>
      </c>
      <c r="C9" s="14">
        <f>'Список домов'!D76</f>
        <v>729955.8</v>
      </c>
    </row>
    <row r="10" spans="1:5" x14ac:dyDescent="0.25">
      <c r="A10" s="54">
        <v>3</v>
      </c>
      <c r="B10" s="55" t="s">
        <v>123</v>
      </c>
      <c r="C10" s="14">
        <f>'Список домов'!E76</f>
        <v>968850</v>
      </c>
    </row>
    <row r="11" spans="1:5" ht="24" x14ac:dyDescent="0.25">
      <c r="A11" s="54">
        <v>4</v>
      </c>
      <c r="B11" s="55" t="s">
        <v>124</v>
      </c>
      <c r="C11" s="14">
        <f>'Список домов'!F76</f>
        <v>206439.3</v>
      </c>
    </row>
    <row r="12" spans="1:5" x14ac:dyDescent="0.25">
      <c r="A12" s="54">
        <v>5</v>
      </c>
      <c r="B12" s="55" t="s">
        <v>110</v>
      </c>
      <c r="C12" s="14">
        <f>'Список домов'!G76</f>
        <v>155995.20000000001</v>
      </c>
    </row>
    <row r="13" spans="1:5" x14ac:dyDescent="0.25">
      <c r="A13" s="54">
        <v>6</v>
      </c>
      <c r="B13" s="55" t="s">
        <v>94</v>
      </c>
      <c r="C13" s="14">
        <f>'Список домов'!H76</f>
        <v>0</v>
      </c>
    </row>
    <row r="14" spans="1:5" x14ac:dyDescent="0.25">
      <c r="A14" s="54">
        <v>7</v>
      </c>
      <c r="B14" s="55" t="s">
        <v>125</v>
      </c>
      <c r="C14" s="14">
        <f>'Список домов'!I76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домов'!J76</f>
        <v>0</v>
      </c>
    </row>
    <row r="16" spans="1:5" x14ac:dyDescent="0.25">
      <c r="A16" s="54">
        <v>9</v>
      </c>
      <c r="B16" s="55" t="s">
        <v>114</v>
      </c>
      <c r="C16" s="14">
        <f>'Список домов'!K76</f>
        <v>53835.3</v>
      </c>
    </row>
    <row r="17" spans="1:3" x14ac:dyDescent="0.25">
      <c r="A17" s="54">
        <v>10</v>
      </c>
      <c r="B17" s="55" t="s">
        <v>127</v>
      </c>
      <c r="C17" s="14">
        <f>'Список домов'!L76</f>
        <v>381844.88099999999</v>
      </c>
    </row>
    <row r="18" spans="1:3" ht="24" x14ac:dyDescent="0.25">
      <c r="A18" s="54">
        <v>11</v>
      </c>
      <c r="B18" s="56" t="s">
        <v>128</v>
      </c>
      <c r="C18" s="14">
        <f>'Список домов'!M76</f>
        <v>33672.974607040727</v>
      </c>
    </row>
    <row r="19" spans="1:3" ht="24" x14ac:dyDescent="0.25">
      <c r="A19" s="54">
        <v>12</v>
      </c>
      <c r="B19" s="56" t="s">
        <v>129</v>
      </c>
      <c r="C19" s="14">
        <f>'Список домов'!N76</f>
        <v>72166.762397112645</v>
      </c>
    </row>
    <row r="20" spans="1:3" ht="24" x14ac:dyDescent="0.25">
      <c r="A20" s="54">
        <v>13</v>
      </c>
      <c r="B20" s="56" t="s">
        <v>137</v>
      </c>
      <c r="C20" s="14">
        <f>'Список домов'!O76</f>
        <v>54488.99527321136</v>
      </c>
    </row>
    <row r="21" spans="1:3" ht="24" x14ac:dyDescent="0.25">
      <c r="A21" s="54">
        <v>14</v>
      </c>
      <c r="B21" s="56" t="s">
        <v>130</v>
      </c>
      <c r="C21" s="14">
        <f>'Список домов'!P76</f>
        <v>78178.866666666669</v>
      </c>
    </row>
    <row r="22" spans="1:3" x14ac:dyDescent="0.25">
      <c r="A22" s="54">
        <v>15</v>
      </c>
      <c r="B22" s="56" t="s">
        <v>99</v>
      </c>
      <c r="C22" s="14">
        <f>'Список домов'!Q76</f>
        <v>0</v>
      </c>
    </row>
    <row r="23" spans="1:3" x14ac:dyDescent="0.25">
      <c r="A23" s="54">
        <v>16</v>
      </c>
      <c r="B23" s="56" t="s">
        <v>131</v>
      </c>
      <c r="C23" s="22">
        <f>'Список домов'!R76</f>
        <v>0</v>
      </c>
    </row>
    <row r="24" spans="1:3" x14ac:dyDescent="0.25">
      <c r="A24" s="54">
        <v>17</v>
      </c>
      <c r="B24" s="56" t="s">
        <v>100</v>
      </c>
      <c r="C24" s="14">
        <f>'Список домов'!S76</f>
        <v>0</v>
      </c>
    </row>
    <row r="25" spans="1:3" x14ac:dyDescent="0.25">
      <c r="A25" s="54">
        <v>18</v>
      </c>
      <c r="B25" s="56" t="s">
        <v>95</v>
      </c>
      <c r="C25" s="14">
        <f>'Список домов'!T76</f>
        <v>934637.3844813935</v>
      </c>
    </row>
    <row r="26" spans="1:3" x14ac:dyDescent="0.25">
      <c r="A26" s="54">
        <v>19</v>
      </c>
      <c r="B26" s="56" t="s">
        <v>121</v>
      </c>
      <c r="C26" s="14">
        <f>'Список домов'!U76</f>
        <v>0</v>
      </c>
    </row>
    <row r="27" spans="1:3" x14ac:dyDescent="0.25">
      <c r="A27" s="54">
        <v>20</v>
      </c>
      <c r="B27" s="56" t="s">
        <v>122</v>
      </c>
      <c r="C27" s="14">
        <f>'Список домов'!V76</f>
        <v>0</v>
      </c>
    </row>
    <row r="28" spans="1:3" ht="19.5" customHeight="1" x14ac:dyDescent="0.25">
      <c r="A28" s="11"/>
      <c r="B28" s="13" t="s">
        <v>132</v>
      </c>
      <c r="C28" s="16">
        <f>SUM(C8:C27)</f>
        <v>4020206.8644254254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79" priority="1" operator="equal">
      <formula>0</formula>
    </cfRule>
    <cfRule type="cellIs" dxfId="78" priority="2" operator="equal">
      <formula>0</formula>
    </cfRule>
    <cfRule type="cellIs" dxfId="77" priority="3" operator="equal">
      <formula>0</formula>
    </cfRule>
    <cfRule type="cellIs" dxfId="7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домов'!C77</f>
        <v>1427427.12</v>
      </c>
    </row>
    <row r="9" spans="1:5" x14ac:dyDescent="0.25">
      <c r="A9" s="54">
        <v>2</v>
      </c>
      <c r="B9" s="55" t="s">
        <v>107</v>
      </c>
      <c r="C9" s="14">
        <f>'Список домов'!D77</f>
        <v>2975822.64</v>
      </c>
    </row>
    <row r="10" spans="1:5" x14ac:dyDescent="0.25">
      <c r="A10" s="54">
        <v>3</v>
      </c>
      <c r="B10" s="55" t="s">
        <v>123</v>
      </c>
      <c r="C10" s="14">
        <f>'Список домов'!E77</f>
        <v>1669828</v>
      </c>
    </row>
    <row r="11" spans="1:5" ht="24" x14ac:dyDescent="0.25">
      <c r="A11" s="54">
        <v>4</v>
      </c>
      <c r="B11" s="55" t="s">
        <v>124</v>
      </c>
      <c r="C11" s="14">
        <f>'Список домов'!F77</f>
        <v>841594.44</v>
      </c>
    </row>
    <row r="12" spans="1:5" x14ac:dyDescent="0.25">
      <c r="A12" s="54">
        <v>5</v>
      </c>
      <c r="B12" s="55" t="s">
        <v>110</v>
      </c>
      <c r="C12" s="14">
        <f>'Список домов'!G77</f>
        <v>635948.15999999992</v>
      </c>
    </row>
    <row r="13" spans="1:5" x14ac:dyDescent="0.25">
      <c r="A13" s="54">
        <v>6</v>
      </c>
      <c r="B13" s="55" t="s">
        <v>94</v>
      </c>
      <c r="C13" s="14">
        <f>'Список домов'!H77</f>
        <v>122696.52</v>
      </c>
    </row>
    <row r="14" spans="1:5" x14ac:dyDescent="0.25">
      <c r="A14" s="54">
        <v>7</v>
      </c>
      <c r="B14" s="55" t="s">
        <v>125</v>
      </c>
      <c r="C14" s="14">
        <f>'Список домов'!I77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домов'!J77</f>
        <v>0</v>
      </c>
    </row>
    <row r="16" spans="1:5" x14ac:dyDescent="0.25">
      <c r="A16" s="54">
        <v>9</v>
      </c>
      <c r="B16" s="55" t="s">
        <v>114</v>
      </c>
      <c r="C16" s="14">
        <f>'Список домов'!K77</f>
        <v>219471.24</v>
      </c>
    </row>
    <row r="17" spans="1:3" x14ac:dyDescent="0.25">
      <c r="A17" s="54">
        <v>10</v>
      </c>
      <c r="B17" s="55" t="s">
        <v>127</v>
      </c>
      <c r="C17" s="14">
        <f>'Список домов'!L77</f>
        <v>1632520.4016</v>
      </c>
    </row>
    <row r="18" spans="1:3" ht="24" x14ac:dyDescent="0.25">
      <c r="A18" s="54">
        <v>11</v>
      </c>
      <c r="B18" s="56" t="s">
        <v>128</v>
      </c>
      <c r="C18" s="14">
        <f>'Список домов'!M77</f>
        <v>166804.81232213785</v>
      </c>
    </row>
    <row r="19" spans="1:3" ht="24" x14ac:dyDescent="0.25">
      <c r="A19" s="54">
        <v>12</v>
      </c>
      <c r="B19" s="56" t="s">
        <v>129</v>
      </c>
      <c r="C19" s="14">
        <f>'Список домов'!N77</f>
        <v>357490.34345868864</v>
      </c>
    </row>
    <row r="20" spans="1:3" ht="24" x14ac:dyDescent="0.25">
      <c r="A20" s="54">
        <v>13</v>
      </c>
      <c r="B20" s="56" t="s">
        <v>137</v>
      </c>
      <c r="C20" s="14">
        <f>'Список домов'!O77</f>
        <v>269920.51448491402</v>
      </c>
    </row>
    <row r="21" spans="1:3" ht="24" x14ac:dyDescent="0.25">
      <c r="A21" s="54">
        <v>14</v>
      </c>
      <c r="B21" s="56" t="s">
        <v>130</v>
      </c>
      <c r="C21" s="14">
        <f>'Список домов'!P77</f>
        <v>384424.82666666666</v>
      </c>
    </row>
    <row r="22" spans="1:3" x14ac:dyDescent="0.25">
      <c r="A22" s="54">
        <v>15</v>
      </c>
      <c r="B22" s="56" t="s">
        <v>99</v>
      </c>
      <c r="C22" s="14">
        <f>'Список домов'!Q77</f>
        <v>0</v>
      </c>
    </row>
    <row r="23" spans="1:3" x14ac:dyDescent="0.25">
      <c r="A23" s="54">
        <v>16</v>
      </c>
      <c r="B23" s="56" t="s">
        <v>131</v>
      </c>
      <c r="C23" s="22">
        <f>'Список домов'!R77</f>
        <v>0</v>
      </c>
    </row>
    <row r="24" spans="1:3" x14ac:dyDescent="0.25">
      <c r="A24" s="54">
        <v>17</v>
      </c>
      <c r="B24" s="56" t="s">
        <v>100</v>
      </c>
      <c r="C24" s="14">
        <f>'Список домов'!S77</f>
        <v>0</v>
      </c>
    </row>
    <row r="25" spans="1:3" x14ac:dyDescent="0.25">
      <c r="A25" s="54">
        <v>18</v>
      </c>
      <c r="B25" s="56" t="s">
        <v>95</v>
      </c>
      <c r="C25" s="14">
        <f>'Список домов'!T77</f>
        <v>3959006.7086104513</v>
      </c>
    </row>
    <row r="26" spans="1:3" x14ac:dyDescent="0.25">
      <c r="A26" s="54">
        <v>19</v>
      </c>
      <c r="B26" s="56" t="s">
        <v>121</v>
      </c>
      <c r="C26" s="14">
        <f>'Список домов'!U77</f>
        <v>0</v>
      </c>
    </row>
    <row r="27" spans="1:3" x14ac:dyDescent="0.25">
      <c r="A27" s="54">
        <v>20</v>
      </c>
      <c r="B27" s="56" t="s">
        <v>122</v>
      </c>
      <c r="C27" s="14">
        <f>'Список домов'!V77</f>
        <v>0</v>
      </c>
    </row>
    <row r="28" spans="1:3" ht="19.5" customHeight="1" x14ac:dyDescent="0.25">
      <c r="A28" s="11"/>
      <c r="B28" s="13" t="s">
        <v>132</v>
      </c>
      <c r="C28" s="16">
        <f>SUM(C8:C27)</f>
        <v>14662955.727142856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75" priority="1" operator="equal">
      <formula>0</formula>
    </cfRule>
    <cfRule type="cellIs" dxfId="74" priority="2" operator="equal">
      <formula>0</formula>
    </cfRule>
    <cfRule type="cellIs" dxfId="73" priority="3" operator="equal">
      <formula>0</formula>
    </cfRule>
    <cfRule type="cellIs" dxfId="7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домов'!C78</f>
        <v>2175485.7599999998</v>
      </c>
    </row>
    <row r="9" spans="1:5" x14ac:dyDescent="0.25">
      <c r="A9" s="54">
        <v>2</v>
      </c>
      <c r="B9" s="55" t="s">
        <v>107</v>
      </c>
      <c r="C9" s="14">
        <f>'Список домов'!D78</f>
        <v>4535334.7200000007</v>
      </c>
    </row>
    <row r="10" spans="1:5" x14ac:dyDescent="0.25">
      <c r="A10" s="54">
        <v>3</v>
      </c>
      <c r="B10" s="55" t="s">
        <v>123</v>
      </c>
      <c r="C10" s="14">
        <f>'Список домов'!E78</f>
        <v>1912513</v>
      </c>
    </row>
    <row r="11" spans="1:5" ht="24" x14ac:dyDescent="0.25">
      <c r="A11" s="54">
        <v>4</v>
      </c>
      <c r="B11" s="55" t="s">
        <v>124</v>
      </c>
      <c r="C11" s="14">
        <f>'Список домов'!F78</f>
        <v>1282641.1200000001</v>
      </c>
    </row>
    <row r="12" spans="1:5" x14ac:dyDescent="0.25">
      <c r="A12" s="54">
        <v>5</v>
      </c>
      <c r="B12" s="55" t="s">
        <v>110</v>
      </c>
      <c r="C12" s="14">
        <f>'Список домов'!G78</f>
        <v>969223.67999999993</v>
      </c>
    </row>
    <row r="13" spans="1:5" x14ac:dyDescent="0.25">
      <c r="A13" s="54">
        <v>6</v>
      </c>
      <c r="B13" s="55" t="s">
        <v>94</v>
      </c>
      <c r="C13" s="14">
        <f>'Список домов'!H78</f>
        <v>186996.96000000002</v>
      </c>
    </row>
    <row r="14" spans="1:5" x14ac:dyDescent="0.25">
      <c r="A14" s="54">
        <v>7</v>
      </c>
      <c r="B14" s="55" t="s">
        <v>125</v>
      </c>
      <c r="C14" s="14">
        <f>'Список домов'!I78</f>
        <v>221235.84000000003</v>
      </c>
    </row>
    <row r="15" spans="1:5" ht="24" x14ac:dyDescent="0.25">
      <c r="A15" s="54">
        <v>8</v>
      </c>
      <c r="B15" s="55" t="s">
        <v>126</v>
      </c>
      <c r="C15" s="14">
        <f>'Список домов'!J78</f>
        <v>0</v>
      </c>
    </row>
    <row r="16" spans="1:5" x14ac:dyDescent="0.25">
      <c r="A16" s="54">
        <v>9</v>
      </c>
      <c r="B16" s="55" t="s">
        <v>114</v>
      </c>
      <c r="C16" s="14">
        <f>'Список домов'!K78</f>
        <v>334487.52</v>
      </c>
    </row>
    <row r="17" spans="1:3" x14ac:dyDescent="0.25">
      <c r="A17" s="54">
        <v>10</v>
      </c>
      <c r="B17" s="55" t="s">
        <v>127</v>
      </c>
      <c r="C17" s="14">
        <f>'Список домов'!L78</f>
        <v>2587142.4479999999</v>
      </c>
    </row>
    <row r="18" spans="1:3" ht="24" x14ac:dyDescent="0.25">
      <c r="A18" s="54">
        <v>11</v>
      </c>
      <c r="B18" s="56" t="s">
        <v>128</v>
      </c>
      <c r="C18" s="14">
        <f>'Список домов'!M78</f>
        <v>254257.27805265505</v>
      </c>
    </row>
    <row r="19" spans="1:3" ht="24" x14ac:dyDescent="0.25">
      <c r="A19" s="54">
        <v>12</v>
      </c>
      <c r="B19" s="56" t="s">
        <v>129</v>
      </c>
      <c r="C19" s="14">
        <f>'Список домов'!N78</f>
        <v>544915.46372401435</v>
      </c>
    </row>
    <row r="20" spans="1:3" ht="24" x14ac:dyDescent="0.25">
      <c r="A20" s="54">
        <v>13</v>
      </c>
      <c r="B20" s="56" t="s">
        <v>137</v>
      </c>
      <c r="C20" s="14">
        <f>'Список домов'!O78</f>
        <v>411434.5044852054</v>
      </c>
    </row>
    <row r="21" spans="1:3" ht="24" x14ac:dyDescent="0.25">
      <c r="A21" s="54">
        <v>14</v>
      </c>
      <c r="B21" s="56" t="s">
        <v>130</v>
      </c>
      <c r="C21" s="14">
        <f>'Список домов'!P78</f>
        <v>657858.53333333344</v>
      </c>
    </row>
    <row r="22" spans="1:3" x14ac:dyDescent="0.25">
      <c r="A22" s="54">
        <v>15</v>
      </c>
      <c r="B22" s="56" t="s">
        <v>99</v>
      </c>
      <c r="C22" s="14">
        <f>'Список домов'!Q78</f>
        <v>0</v>
      </c>
    </row>
    <row r="23" spans="1:3" x14ac:dyDescent="0.25">
      <c r="A23" s="54">
        <v>16</v>
      </c>
      <c r="B23" s="56" t="s">
        <v>131</v>
      </c>
      <c r="C23" s="22">
        <f>'Список домов'!R78</f>
        <v>0</v>
      </c>
    </row>
    <row r="24" spans="1:3" x14ac:dyDescent="0.25">
      <c r="A24" s="54">
        <v>17</v>
      </c>
      <c r="B24" s="56" t="s">
        <v>100</v>
      </c>
      <c r="C24" s="14">
        <f>'Список домов'!S78</f>
        <v>0</v>
      </c>
    </row>
    <row r="25" spans="1:3" x14ac:dyDescent="0.25">
      <c r="A25" s="54">
        <v>18</v>
      </c>
      <c r="B25" s="56" t="s">
        <v>95</v>
      </c>
      <c r="C25" s="14">
        <f>'Список домов'!T78</f>
        <v>5836058.0182106094</v>
      </c>
    </row>
    <row r="26" spans="1:3" x14ac:dyDescent="0.25">
      <c r="A26" s="54">
        <v>19</v>
      </c>
      <c r="B26" s="56" t="s">
        <v>121</v>
      </c>
      <c r="C26" s="14">
        <f>'Список домов'!U78</f>
        <v>0</v>
      </c>
    </row>
    <row r="27" spans="1:3" x14ac:dyDescent="0.25">
      <c r="A27" s="54">
        <v>20</v>
      </c>
      <c r="B27" s="56" t="s">
        <v>122</v>
      </c>
      <c r="C27" s="14">
        <f>'Список домов'!V78</f>
        <v>0</v>
      </c>
    </row>
    <row r="28" spans="1:3" ht="19.5" customHeight="1" x14ac:dyDescent="0.25">
      <c r="A28" s="11"/>
      <c r="B28" s="13" t="s">
        <v>132</v>
      </c>
      <c r="C28" s="16">
        <f>SUM(C8:C27)</f>
        <v>21909584.845805816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71" priority="1" operator="equal">
      <formula>0</formula>
    </cfRule>
    <cfRule type="cellIs" dxfId="70" priority="2" operator="equal">
      <formula>0</formula>
    </cfRule>
    <cfRule type="cellIs" dxfId="69" priority="3" operator="equal">
      <formula>0</formula>
    </cfRule>
    <cfRule type="cellIs" dxfId="6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домов'!C79</f>
        <v>383346.6</v>
      </c>
    </row>
    <row r="9" spans="1:5" x14ac:dyDescent="0.25">
      <c r="A9" s="54">
        <v>2</v>
      </c>
      <c r="B9" s="55" t="s">
        <v>107</v>
      </c>
      <c r="C9" s="14">
        <f>'Список домов'!D79</f>
        <v>799180.20000000007</v>
      </c>
    </row>
    <row r="10" spans="1:5" x14ac:dyDescent="0.25">
      <c r="A10" s="54">
        <v>3</v>
      </c>
      <c r="B10" s="55" t="s">
        <v>123</v>
      </c>
      <c r="C10" s="14">
        <f>'Список домов'!E79</f>
        <v>322404</v>
      </c>
    </row>
    <row r="11" spans="1:5" ht="24" x14ac:dyDescent="0.25">
      <c r="A11" s="54">
        <v>4</v>
      </c>
      <c r="B11" s="55" t="s">
        <v>124</v>
      </c>
      <c r="C11" s="14">
        <f>'Список домов'!F79</f>
        <v>226016.7</v>
      </c>
    </row>
    <row r="12" spans="1:5" x14ac:dyDescent="0.25">
      <c r="A12" s="54">
        <v>5</v>
      </c>
      <c r="B12" s="55" t="s">
        <v>110</v>
      </c>
      <c r="C12" s="14">
        <f>'Список домов'!G79</f>
        <v>170788.8</v>
      </c>
    </row>
    <row r="13" spans="1:5" x14ac:dyDescent="0.25">
      <c r="A13" s="54">
        <v>6</v>
      </c>
      <c r="B13" s="55" t="s">
        <v>94</v>
      </c>
      <c r="C13" s="14">
        <f>'Список домов'!H79</f>
        <v>32951.100000000006</v>
      </c>
    </row>
    <row r="14" spans="1:5" x14ac:dyDescent="0.25">
      <c r="A14" s="54">
        <v>7</v>
      </c>
      <c r="B14" s="55" t="s">
        <v>125</v>
      </c>
      <c r="C14" s="14">
        <f>'Список домов'!I79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домов'!J79</f>
        <v>0</v>
      </c>
    </row>
    <row r="16" spans="1:5" x14ac:dyDescent="0.25">
      <c r="A16" s="54">
        <v>9</v>
      </c>
      <c r="B16" s="55" t="s">
        <v>114</v>
      </c>
      <c r="C16" s="14">
        <f>'Список домов'!K79</f>
        <v>58940.7</v>
      </c>
    </row>
    <row r="17" spans="1:3" x14ac:dyDescent="0.25">
      <c r="A17" s="54">
        <v>10</v>
      </c>
      <c r="B17" s="55" t="s">
        <v>127</v>
      </c>
      <c r="C17" s="14">
        <f>'Список домов'!L79</f>
        <v>409326.91799999995</v>
      </c>
    </row>
    <row r="18" spans="1:3" ht="24" x14ac:dyDescent="0.25">
      <c r="A18" s="54">
        <v>11</v>
      </c>
      <c r="B18" s="56" t="s">
        <v>128</v>
      </c>
      <c r="C18" s="14">
        <f>'Список домов'!M79</f>
        <v>19786.326481084361</v>
      </c>
    </row>
    <row r="19" spans="1:3" ht="24" x14ac:dyDescent="0.25">
      <c r="A19" s="54">
        <v>12</v>
      </c>
      <c r="B19" s="56" t="s">
        <v>129</v>
      </c>
      <c r="C19" s="14">
        <f>'Список домов'!N79</f>
        <v>42405.375186947342</v>
      </c>
    </row>
    <row r="20" spans="1:3" ht="24" x14ac:dyDescent="0.25">
      <c r="A20" s="54">
        <v>13</v>
      </c>
      <c r="B20" s="56" t="s">
        <v>137</v>
      </c>
      <c r="C20" s="14">
        <f>'Список домов'!O79</f>
        <v>32017.873760300146</v>
      </c>
    </row>
    <row r="21" spans="1:3" ht="24" x14ac:dyDescent="0.25">
      <c r="A21" s="54">
        <v>14</v>
      </c>
      <c r="B21" s="56" t="s">
        <v>130</v>
      </c>
      <c r="C21" s="14">
        <f>'Список домов'!P79</f>
        <v>162337.10666666666</v>
      </c>
    </row>
    <row r="22" spans="1:3" x14ac:dyDescent="0.25">
      <c r="A22" s="54">
        <v>15</v>
      </c>
      <c r="B22" s="56" t="s">
        <v>99</v>
      </c>
      <c r="C22" s="14">
        <f>'Список домов'!Q79</f>
        <v>0</v>
      </c>
    </row>
    <row r="23" spans="1:3" x14ac:dyDescent="0.25">
      <c r="A23" s="54">
        <v>16</v>
      </c>
      <c r="B23" s="56" t="s">
        <v>131</v>
      </c>
      <c r="C23" s="22">
        <f>'Список домов'!R79</f>
        <v>0</v>
      </c>
    </row>
    <row r="24" spans="1:3" x14ac:dyDescent="0.25">
      <c r="A24" s="54">
        <v>17</v>
      </c>
      <c r="B24" s="56" t="s">
        <v>100</v>
      </c>
      <c r="C24" s="14">
        <f>'Список домов'!S79</f>
        <v>0</v>
      </c>
    </row>
    <row r="25" spans="1:3" x14ac:dyDescent="0.25">
      <c r="A25" s="54">
        <v>18</v>
      </c>
      <c r="B25" s="56" t="s">
        <v>95</v>
      </c>
      <c r="C25" s="14">
        <f>'Список домов'!T79</f>
        <v>2097383.5215360248</v>
      </c>
    </row>
    <row r="26" spans="1:3" x14ac:dyDescent="0.25">
      <c r="A26" s="54">
        <v>19</v>
      </c>
      <c r="B26" s="56" t="s">
        <v>121</v>
      </c>
      <c r="C26" s="14">
        <f>'Список домов'!U79</f>
        <v>3771547.3423448629</v>
      </c>
    </row>
    <row r="27" spans="1:3" x14ac:dyDescent="0.25">
      <c r="A27" s="54">
        <v>20</v>
      </c>
      <c r="B27" s="56" t="s">
        <v>122</v>
      </c>
      <c r="C27" s="14">
        <f>'Список домов'!V79</f>
        <v>0</v>
      </c>
    </row>
    <row r="28" spans="1:3" ht="19.5" customHeight="1" x14ac:dyDescent="0.25">
      <c r="A28" s="11"/>
      <c r="B28" s="13" t="s">
        <v>132</v>
      </c>
      <c r="C28" s="16">
        <f>SUM(C8:C27)</f>
        <v>8528432.5639758855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67" priority="1" operator="equal">
      <formula>0</formula>
    </cfRule>
    <cfRule type="cellIs" dxfId="66" priority="2" operator="equal">
      <formula>0</formula>
    </cfRule>
    <cfRule type="cellIs" dxfId="65" priority="3" operator="equal">
      <formula>0</formula>
    </cfRule>
    <cfRule type="cellIs" dxfId="6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домов'!C80</f>
        <v>272580</v>
      </c>
    </row>
    <row r="9" spans="1:5" x14ac:dyDescent="0.25">
      <c r="A9" s="54">
        <v>2</v>
      </c>
      <c r="B9" s="55" t="s">
        <v>107</v>
      </c>
      <c r="C9" s="14">
        <f>'Список домов'!D80</f>
        <v>568260</v>
      </c>
    </row>
    <row r="10" spans="1:5" x14ac:dyDescent="0.25">
      <c r="A10" s="54">
        <v>3</v>
      </c>
      <c r="B10" s="55" t="s">
        <v>123</v>
      </c>
      <c r="C10" s="14">
        <f>'Список домов'!E80</f>
        <v>735000</v>
      </c>
    </row>
    <row r="11" spans="1:5" ht="24" x14ac:dyDescent="0.25">
      <c r="A11" s="54">
        <v>4</v>
      </c>
      <c r="B11" s="55" t="s">
        <v>124</v>
      </c>
      <c r="C11" s="14">
        <f>'Список домов'!F80</f>
        <v>160710</v>
      </c>
    </row>
    <row r="12" spans="1:5" x14ac:dyDescent="0.25">
      <c r="A12" s="54">
        <v>5</v>
      </c>
      <c r="B12" s="55" t="s">
        <v>110</v>
      </c>
      <c r="C12" s="14">
        <f>'Список домов'!G80</f>
        <v>121440</v>
      </c>
    </row>
    <row r="13" spans="1:5" x14ac:dyDescent="0.25">
      <c r="A13" s="54">
        <v>6</v>
      </c>
      <c r="B13" s="55" t="s">
        <v>94</v>
      </c>
      <c r="C13" s="14">
        <f>'Список домов'!H80</f>
        <v>23430</v>
      </c>
    </row>
    <row r="14" spans="1:5" x14ac:dyDescent="0.25">
      <c r="A14" s="54">
        <v>7</v>
      </c>
      <c r="B14" s="55" t="s">
        <v>125</v>
      </c>
      <c r="C14" s="14">
        <f>'Список домов'!I80</f>
        <v>27720</v>
      </c>
    </row>
    <row r="15" spans="1:5" ht="24" x14ac:dyDescent="0.25">
      <c r="A15" s="54">
        <v>8</v>
      </c>
      <c r="B15" s="55" t="s">
        <v>126</v>
      </c>
      <c r="C15" s="14">
        <f>'Список домов'!J80</f>
        <v>0</v>
      </c>
    </row>
    <row r="16" spans="1:5" x14ac:dyDescent="0.25">
      <c r="A16" s="54">
        <v>9</v>
      </c>
      <c r="B16" s="55" t="s">
        <v>114</v>
      </c>
      <c r="C16" s="14">
        <f>'Список домов'!K80</f>
        <v>41910</v>
      </c>
    </row>
    <row r="17" spans="1:3" x14ac:dyDescent="0.25">
      <c r="A17" s="54">
        <v>10</v>
      </c>
      <c r="B17" s="55" t="s">
        <v>127</v>
      </c>
      <c r="C17" s="14">
        <f>'Список домов'!L80</f>
        <v>302778.3</v>
      </c>
    </row>
    <row r="18" spans="1:3" ht="24" x14ac:dyDescent="0.25">
      <c r="A18" s="54">
        <v>11</v>
      </c>
      <c r="B18" s="56" t="s">
        <v>128</v>
      </c>
      <c r="C18" s="14">
        <f>'Список домов'!M80</f>
        <v>29398.96065311466</v>
      </c>
    </row>
    <row r="19" spans="1:3" ht="24" x14ac:dyDescent="0.25">
      <c r="A19" s="54">
        <v>12</v>
      </c>
      <c r="B19" s="56" t="s">
        <v>129</v>
      </c>
      <c r="C19" s="14">
        <f>'Список домов'!N80</f>
        <v>63006.842517909754</v>
      </c>
    </row>
    <row r="20" spans="1:3" ht="24" x14ac:dyDescent="0.25">
      <c r="A20" s="54">
        <v>13</v>
      </c>
      <c r="B20" s="56" t="s">
        <v>137</v>
      </c>
      <c r="C20" s="14">
        <f>'Список домов'!O80</f>
        <v>47572.863602312813</v>
      </c>
    </row>
    <row r="21" spans="1:3" ht="24" x14ac:dyDescent="0.25">
      <c r="A21" s="54">
        <v>14</v>
      </c>
      <c r="B21" s="56" t="s">
        <v>130</v>
      </c>
      <c r="C21" s="14">
        <f>'Список домов'!P80</f>
        <v>76654.146666666667</v>
      </c>
    </row>
    <row r="22" spans="1:3" x14ac:dyDescent="0.25">
      <c r="A22" s="54">
        <v>15</v>
      </c>
      <c r="B22" s="56" t="s">
        <v>99</v>
      </c>
      <c r="C22" s="14">
        <f>'Список домов'!Q80</f>
        <v>0</v>
      </c>
    </row>
    <row r="23" spans="1:3" x14ac:dyDescent="0.25">
      <c r="A23" s="54">
        <v>16</v>
      </c>
      <c r="B23" s="56" t="s">
        <v>131</v>
      </c>
      <c r="C23" s="22">
        <f>'Список домов'!R80</f>
        <v>0</v>
      </c>
    </row>
    <row r="24" spans="1:3" x14ac:dyDescent="0.25">
      <c r="A24" s="54">
        <v>17</v>
      </c>
      <c r="B24" s="56" t="s">
        <v>100</v>
      </c>
      <c r="C24" s="14">
        <f>'Список домов'!S80</f>
        <v>0</v>
      </c>
    </row>
    <row r="25" spans="1:3" x14ac:dyDescent="0.25">
      <c r="A25" s="54">
        <v>18</v>
      </c>
      <c r="B25" s="56" t="s">
        <v>95</v>
      </c>
      <c r="C25" s="14">
        <f>'Список домов'!T80</f>
        <v>632130.45577988902</v>
      </c>
    </row>
    <row r="26" spans="1:3" x14ac:dyDescent="0.25">
      <c r="A26" s="54">
        <v>19</v>
      </c>
      <c r="B26" s="56" t="s">
        <v>121</v>
      </c>
      <c r="C26" s="14">
        <f>'Список домов'!U80</f>
        <v>0</v>
      </c>
    </row>
    <row r="27" spans="1:3" x14ac:dyDescent="0.25">
      <c r="A27" s="54">
        <v>20</v>
      </c>
      <c r="B27" s="56" t="s">
        <v>122</v>
      </c>
      <c r="C27" s="14">
        <f>'Список домов'!V80</f>
        <v>0</v>
      </c>
    </row>
    <row r="28" spans="1:3" ht="19.5" customHeight="1" x14ac:dyDescent="0.25">
      <c r="A28" s="11"/>
      <c r="B28" s="13" t="s">
        <v>132</v>
      </c>
      <c r="C28" s="16">
        <f>SUM(C8:C27)</f>
        <v>3102591.5692198924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63" priority="1" operator="equal">
      <formula>0</formula>
    </cfRule>
    <cfRule type="cellIs" dxfId="62" priority="2" operator="equal">
      <formula>0</formula>
    </cfRule>
    <cfRule type="cellIs" dxfId="61" priority="3" operator="equal">
      <formula>0</formula>
    </cfRule>
    <cfRule type="cellIs" dxfId="6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activeCell="A3" sqref="A3:C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домов'!C9</f>
        <v>307668.47999999998</v>
      </c>
    </row>
    <row r="9" spans="1:5" x14ac:dyDescent="0.25">
      <c r="A9" s="54">
        <v>2</v>
      </c>
      <c r="B9" s="55" t="s">
        <v>107</v>
      </c>
      <c r="C9" s="14">
        <f>'Список домов'!D9</f>
        <v>641410.56000000006</v>
      </c>
    </row>
    <row r="10" spans="1:5" x14ac:dyDescent="0.25">
      <c r="A10" s="54">
        <v>3</v>
      </c>
      <c r="B10" s="55" t="s">
        <v>123</v>
      </c>
      <c r="C10" s="14">
        <f>'Список домов'!E9</f>
        <v>653125</v>
      </c>
    </row>
    <row r="11" spans="1:5" ht="24" x14ac:dyDescent="0.25">
      <c r="A11" s="54">
        <v>4</v>
      </c>
      <c r="B11" s="55" t="s">
        <v>124</v>
      </c>
      <c r="C11" s="14">
        <f>'Список домов'!F9</f>
        <v>181397.76000000001</v>
      </c>
    </row>
    <row r="12" spans="1:5" x14ac:dyDescent="0.25">
      <c r="A12" s="54">
        <v>5</v>
      </c>
      <c r="B12" s="55" t="s">
        <v>110</v>
      </c>
      <c r="C12" s="14">
        <f>'Список домов'!G9</f>
        <v>137072.64000000001</v>
      </c>
    </row>
    <row r="13" spans="1:5" x14ac:dyDescent="0.25">
      <c r="A13" s="54">
        <v>6</v>
      </c>
      <c r="B13" s="55" t="s">
        <v>94</v>
      </c>
      <c r="C13" s="14">
        <f>'Список домов'!H9</f>
        <v>26446.080000000002</v>
      </c>
    </row>
    <row r="14" spans="1:5" x14ac:dyDescent="0.25">
      <c r="A14" s="54">
        <v>7</v>
      </c>
      <c r="B14" s="55" t="s">
        <v>125</v>
      </c>
      <c r="C14" s="14">
        <f>'Список домов'!I9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домов'!J9</f>
        <v>78593.279999999999</v>
      </c>
    </row>
    <row r="16" spans="1:5" x14ac:dyDescent="0.25">
      <c r="A16" s="54">
        <v>9</v>
      </c>
      <c r="B16" s="55" t="s">
        <v>114</v>
      </c>
      <c r="C16" s="14">
        <f>'Список домов'!K9</f>
        <v>47304.959999999999</v>
      </c>
    </row>
    <row r="17" spans="1:5" x14ac:dyDescent="0.25">
      <c r="A17" s="54">
        <v>10</v>
      </c>
      <c r="B17" s="55" t="s">
        <v>127</v>
      </c>
      <c r="C17" s="14">
        <f>'Список домов'!L9</f>
        <v>415710.02880000003</v>
      </c>
    </row>
    <row r="18" spans="1:5" ht="24" x14ac:dyDescent="0.25">
      <c r="A18" s="54">
        <v>11</v>
      </c>
      <c r="B18" s="56" t="s">
        <v>128</v>
      </c>
      <c r="C18" s="14">
        <f>'Список домов'!M9</f>
        <v>12710.36650864277</v>
      </c>
    </row>
    <row r="19" spans="1:5" ht="24" x14ac:dyDescent="0.25">
      <c r="A19" s="54">
        <v>12</v>
      </c>
      <c r="B19" s="56" t="s">
        <v>129</v>
      </c>
      <c r="C19" s="14">
        <f>'Список домов'!N9</f>
        <v>27240.420857195335</v>
      </c>
    </row>
    <row r="20" spans="1:5" ht="24" x14ac:dyDescent="0.25">
      <c r="A20" s="54">
        <v>13</v>
      </c>
      <c r="B20" s="56" t="s">
        <v>137</v>
      </c>
      <c r="C20" s="14">
        <f>'Список домов'!O9</f>
        <v>20567.683986712847</v>
      </c>
    </row>
    <row r="21" spans="1:5" ht="24" x14ac:dyDescent="0.25">
      <c r="A21" s="54">
        <v>14</v>
      </c>
      <c r="B21" s="56" t="s">
        <v>130</v>
      </c>
      <c r="C21" s="14">
        <f>'Список домов'!P9</f>
        <v>51133.039999999986</v>
      </c>
    </row>
    <row r="22" spans="1:5" x14ac:dyDescent="0.25">
      <c r="A22" s="54">
        <v>15</v>
      </c>
      <c r="B22" s="56" t="s">
        <v>99</v>
      </c>
      <c r="C22" s="14">
        <f>'Список домов'!Q9</f>
        <v>89880</v>
      </c>
    </row>
    <row r="23" spans="1:5" x14ac:dyDescent="0.25">
      <c r="A23" s="54">
        <v>16</v>
      </c>
      <c r="B23" s="56" t="s">
        <v>131</v>
      </c>
      <c r="C23" s="22">
        <f>'Список домов'!R9</f>
        <v>0</v>
      </c>
    </row>
    <row r="24" spans="1:5" x14ac:dyDescent="0.25">
      <c r="A24" s="54">
        <v>17</v>
      </c>
      <c r="B24" s="56" t="s">
        <v>100</v>
      </c>
      <c r="C24" s="14">
        <f>'Список домов'!S9</f>
        <v>0</v>
      </c>
    </row>
    <row r="25" spans="1:5" x14ac:dyDescent="0.25">
      <c r="A25" s="54">
        <v>18</v>
      </c>
      <c r="B25" s="56" t="s">
        <v>95</v>
      </c>
      <c r="C25" s="14">
        <f>'Список домов'!T9</f>
        <v>0</v>
      </c>
    </row>
    <row r="26" spans="1:5" x14ac:dyDescent="0.25">
      <c r="A26" s="54">
        <v>19</v>
      </c>
      <c r="B26" s="56" t="s">
        <v>121</v>
      </c>
      <c r="C26" s="14">
        <f>'Список домов'!U9</f>
        <v>0</v>
      </c>
    </row>
    <row r="27" spans="1:5" x14ac:dyDescent="0.25">
      <c r="A27" s="54">
        <v>20</v>
      </c>
      <c r="B27" s="56" t="s">
        <v>122</v>
      </c>
      <c r="C27" s="14">
        <f>'Список домов'!V9</f>
        <v>0</v>
      </c>
    </row>
    <row r="28" spans="1:5" ht="19.5" customHeight="1" x14ac:dyDescent="0.25">
      <c r="A28" s="11"/>
      <c r="B28" s="13" t="s">
        <v>132</v>
      </c>
      <c r="C28" s="16">
        <f>SUM(C8:C27)</f>
        <v>2690260.3001525509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47" priority="1" operator="equal">
      <formula>0</formula>
    </cfRule>
    <cfRule type="cellIs" dxfId="346" priority="2" operator="equal">
      <formula>0</formula>
    </cfRule>
    <cfRule type="cellIs" dxfId="345" priority="3" operator="equal">
      <formula>0</formula>
    </cfRule>
    <cfRule type="cellIs" dxfId="34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домов'!C81</f>
        <v>375664.8</v>
      </c>
    </row>
    <row r="9" spans="1:5" x14ac:dyDescent="0.25">
      <c r="A9" s="54">
        <v>2</v>
      </c>
      <c r="B9" s="55" t="s">
        <v>107</v>
      </c>
      <c r="C9" s="14">
        <f>'Список домов'!D81</f>
        <v>783165.60000000009</v>
      </c>
    </row>
    <row r="10" spans="1:5" x14ac:dyDescent="0.25">
      <c r="A10" s="54">
        <v>3</v>
      </c>
      <c r="B10" s="55" t="s">
        <v>123</v>
      </c>
      <c r="C10" s="14">
        <f>'Список домов'!E81</f>
        <v>331776</v>
      </c>
    </row>
    <row r="11" spans="1:5" ht="24" x14ac:dyDescent="0.25">
      <c r="A11" s="54">
        <v>4</v>
      </c>
      <c r="B11" s="55" t="s">
        <v>124</v>
      </c>
      <c r="C11" s="14">
        <f>'Список домов'!F81</f>
        <v>221487.6</v>
      </c>
    </row>
    <row r="12" spans="1:5" x14ac:dyDescent="0.25">
      <c r="A12" s="54">
        <v>5</v>
      </c>
      <c r="B12" s="55" t="s">
        <v>110</v>
      </c>
      <c r="C12" s="14">
        <f>'Список домов'!G81</f>
        <v>167366.39999999999</v>
      </c>
    </row>
    <row r="13" spans="1:5" x14ac:dyDescent="0.25">
      <c r="A13" s="54">
        <v>6</v>
      </c>
      <c r="B13" s="55" t="s">
        <v>94</v>
      </c>
      <c r="C13" s="14">
        <f>'Список домов'!H81</f>
        <v>32290.799999999999</v>
      </c>
    </row>
    <row r="14" spans="1:5" x14ac:dyDescent="0.25">
      <c r="A14" s="54">
        <v>7</v>
      </c>
      <c r="B14" s="55" t="s">
        <v>125</v>
      </c>
      <c r="C14" s="14">
        <f>'Список домов'!I81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домов'!J81</f>
        <v>0</v>
      </c>
    </row>
    <row r="16" spans="1:5" x14ac:dyDescent="0.25">
      <c r="A16" s="54">
        <v>9</v>
      </c>
      <c r="B16" s="55" t="s">
        <v>114</v>
      </c>
      <c r="C16" s="14">
        <f>'Список домов'!K81</f>
        <v>57759.600000000006</v>
      </c>
    </row>
    <row r="17" spans="1:3" x14ac:dyDescent="0.25">
      <c r="A17" s="54">
        <v>10</v>
      </c>
      <c r="B17" s="55" t="s">
        <v>127</v>
      </c>
      <c r="C17" s="14">
        <f>'Список домов'!L81</f>
        <v>558912.81600000011</v>
      </c>
    </row>
    <row r="18" spans="1:3" ht="24" x14ac:dyDescent="0.25">
      <c r="A18" s="54">
        <v>11</v>
      </c>
      <c r="B18" s="56" t="s">
        <v>128</v>
      </c>
      <c r="C18" s="14">
        <f>'Список домов'!M81</f>
        <v>24674.357672674596</v>
      </c>
    </row>
    <row r="19" spans="1:3" ht="24" x14ac:dyDescent="0.25">
      <c r="A19" s="54">
        <v>12</v>
      </c>
      <c r="B19" s="56" t="s">
        <v>129</v>
      </c>
      <c r="C19" s="14">
        <f>'Список домов'!N81</f>
        <v>52881.235716340867</v>
      </c>
    </row>
    <row r="20" spans="1:3" ht="24" x14ac:dyDescent="0.25">
      <c r="A20" s="54">
        <v>13</v>
      </c>
      <c r="B20" s="56" t="s">
        <v>137</v>
      </c>
      <c r="C20" s="14">
        <f>'Список домов'!O81</f>
        <v>39927.596961237075</v>
      </c>
    </row>
    <row r="21" spans="1:3" ht="24" x14ac:dyDescent="0.25">
      <c r="A21" s="54">
        <v>14</v>
      </c>
      <c r="B21" s="56" t="s">
        <v>130</v>
      </c>
      <c r="C21" s="14">
        <f>'Список домов'!P81</f>
        <v>187823.6933333333</v>
      </c>
    </row>
    <row r="22" spans="1:3" x14ac:dyDescent="0.25">
      <c r="A22" s="54">
        <v>15</v>
      </c>
      <c r="B22" s="56" t="s">
        <v>99</v>
      </c>
      <c r="C22" s="14">
        <f>'Список домов'!Q81</f>
        <v>0</v>
      </c>
    </row>
    <row r="23" spans="1:3" x14ac:dyDescent="0.25">
      <c r="A23" s="54">
        <v>16</v>
      </c>
      <c r="B23" s="56" t="s">
        <v>131</v>
      </c>
      <c r="C23" s="22">
        <f>'Список домов'!R81</f>
        <v>0</v>
      </c>
    </row>
    <row r="24" spans="1:3" x14ac:dyDescent="0.25">
      <c r="A24" s="54">
        <v>17</v>
      </c>
      <c r="B24" s="56" t="s">
        <v>100</v>
      </c>
      <c r="C24" s="14">
        <f>'Список домов'!S81</f>
        <v>0</v>
      </c>
    </row>
    <row r="25" spans="1:3" x14ac:dyDescent="0.25">
      <c r="A25" s="54">
        <v>18</v>
      </c>
      <c r="B25" s="56" t="s">
        <v>95</v>
      </c>
      <c r="C25" s="14">
        <f>'Список домов'!T81</f>
        <v>2211066.7547110054</v>
      </c>
    </row>
    <row r="26" spans="1:3" x14ac:dyDescent="0.25">
      <c r="A26" s="54">
        <v>19</v>
      </c>
      <c r="B26" s="56" t="s">
        <v>121</v>
      </c>
      <c r="C26" s="14">
        <f>'Список домов'!U81</f>
        <v>4013386.4102334436</v>
      </c>
    </row>
    <row r="27" spans="1:3" x14ac:dyDescent="0.25">
      <c r="A27" s="54">
        <v>20</v>
      </c>
      <c r="B27" s="56" t="s">
        <v>122</v>
      </c>
      <c r="C27" s="14">
        <f>'Список домов'!V81</f>
        <v>0</v>
      </c>
    </row>
    <row r="28" spans="1:3" ht="19.5" customHeight="1" x14ac:dyDescent="0.25">
      <c r="A28" s="11"/>
      <c r="B28" s="13" t="s">
        <v>132</v>
      </c>
      <c r="C28" s="16">
        <f>SUM(C8:C27)</f>
        <v>9058183.6646280363</v>
      </c>
    </row>
    <row r="29" spans="1:3" ht="15.75" x14ac:dyDescent="0.25">
      <c r="A29" s="17"/>
      <c r="B29" s="18"/>
      <c r="C29" s="19"/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59" priority="1" operator="equal">
      <formula>0</formula>
    </cfRule>
    <cfRule type="cellIs" dxfId="58" priority="2" operator="equal">
      <formula>0</formula>
    </cfRule>
    <cfRule type="cellIs" dxfId="57" priority="3" operator="equal">
      <formula>0</formula>
    </cfRule>
    <cfRule type="cellIs" dxfId="5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79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домов'!C82</f>
        <v>1731576.8399999999</v>
      </c>
    </row>
    <row r="9" spans="1:5" x14ac:dyDescent="0.25">
      <c r="A9" s="54">
        <v>2</v>
      </c>
      <c r="B9" s="55" t="s">
        <v>107</v>
      </c>
      <c r="C9" s="14">
        <f>'Список домов'!D82</f>
        <v>3609897.4800000004</v>
      </c>
    </row>
    <row r="10" spans="1:5" x14ac:dyDescent="0.25">
      <c r="A10" s="54">
        <v>3</v>
      </c>
      <c r="B10" s="55" t="s">
        <v>123</v>
      </c>
      <c r="C10" s="14">
        <f>'Список домов'!E82</f>
        <v>1288542</v>
      </c>
    </row>
    <row r="11" spans="1:5" ht="24" x14ac:dyDescent="0.25">
      <c r="A11" s="54">
        <v>4</v>
      </c>
      <c r="B11" s="55" t="s">
        <v>124</v>
      </c>
      <c r="C11" s="14">
        <f>'Список домов'!F82</f>
        <v>1020917.5800000001</v>
      </c>
    </row>
    <row r="12" spans="1:5" x14ac:dyDescent="0.25">
      <c r="A12" s="54">
        <v>5</v>
      </c>
      <c r="B12" s="55" t="s">
        <v>110</v>
      </c>
      <c r="C12" s="14">
        <f>'Список домов'!G82</f>
        <v>771453.12</v>
      </c>
    </row>
    <row r="13" spans="1:5" x14ac:dyDescent="0.25">
      <c r="A13" s="54">
        <v>6</v>
      </c>
      <c r="B13" s="55" t="s">
        <v>94</v>
      </c>
      <c r="C13" s="14">
        <f>'Список домов'!H82</f>
        <v>148840.14000000001</v>
      </c>
    </row>
    <row r="14" spans="1:5" x14ac:dyDescent="0.25">
      <c r="A14" s="54">
        <v>7</v>
      </c>
      <c r="B14" s="55" t="s">
        <v>125</v>
      </c>
      <c r="C14" s="14">
        <f>'Список домов'!I82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домов'!J82</f>
        <v>0</v>
      </c>
    </row>
    <row r="16" spans="1:5" x14ac:dyDescent="0.25">
      <c r="A16" s="54">
        <v>9</v>
      </c>
      <c r="B16" s="55" t="s">
        <v>114</v>
      </c>
      <c r="C16" s="14">
        <f>'Список домов'!K82</f>
        <v>266235.18</v>
      </c>
    </row>
    <row r="17" spans="1:3" x14ac:dyDescent="0.25">
      <c r="A17" s="54">
        <v>10</v>
      </c>
      <c r="B17" s="55" t="s">
        <v>127</v>
      </c>
      <c r="C17" s="14">
        <f>'Список домов'!L82</f>
        <v>2111810.9892000002</v>
      </c>
    </row>
    <row r="18" spans="1:3" ht="24" x14ac:dyDescent="0.25">
      <c r="A18" s="54">
        <v>11</v>
      </c>
      <c r="B18" s="56" t="s">
        <v>128</v>
      </c>
      <c r="C18" s="14">
        <f>'Список домов'!M82</f>
        <v>219603.93839999998</v>
      </c>
    </row>
    <row r="19" spans="1:3" ht="24" x14ac:dyDescent="0.25">
      <c r="A19" s="54">
        <v>12</v>
      </c>
      <c r="B19" s="56" t="s">
        <v>129</v>
      </c>
      <c r="C19" s="14">
        <f>'Список домов'!N82</f>
        <v>470647.61664000008</v>
      </c>
    </row>
    <row r="20" spans="1:3" ht="24" x14ac:dyDescent="0.25">
      <c r="A20" s="54">
        <v>13</v>
      </c>
      <c r="B20" s="56" t="s">
        <v>137</v>
      </c>
      <c r="C20" s="14">
        <f>'Список домов'!O82</f>
        <v>355359.10031999997</v>
      </c>
    </row>
    <row r="21" spans="1:3" ht="24" x14ac:dyDescent="0.25">
      <c r="A21" s="54">
        <v>14</v>
      </c>
      <c r="B21" s="56" t="s">
        <v>130</v>
      </c>
      <c r="C21" s="14">
        <f>'Список домов'!P82</f>
        <v>394198.88000000006</v>
      </c>
    </row>
    <row r="22" spans="1:3" x14ac:dyDescent="0.25">
      <c r="A22" s="54">
        <v>15</v>
      </c>
      <c r="B22" s="56" t="s">
        <v>99</v>
      </c>
      <c r="C22" s="14">
        <f>'Список домов'!Q82</f>
        <v>0</v>
      </c>
    </row>
    <row r="23" spans="1:3" x14ac:dyDescent="0.25">
      <c r="A23" s="54">
        <v>16</v>
      </c>
      <c r="B23" s="56" t="s">
        <v>131</v>
      </c>
      <c r="C23" s="22">
        <f>'Список домов'!R82</f>
        <v>0</v>
      </c>
    </row>
    <row r="24" spans="1:3" x14ac:dyDescent="0.25">
      <c r="A24" s="54">
        <v>17</v>
      </c>
      <c r="B24" s="56" t="s">
        <v>100</v>
      </c>
      <c r="C24" s="14">
        <f>'Список домов'!S82</f>
        <v>0</v>
      </c>
    </row>
    <row r="25" spans="1:3" x14ac:dyDescent="0.25">
      <c r="A25" s="54">
        <v>18</v>
      </c>
      <c r="B25" s="56" t="s">
        <v>95</v>
      </c>
      <c r="C25" s="14">
        <f>'Список домов'!T82</f>
        <v>4807326.1892913682</v>
      </c>
    </row>
    <row r="26" spans="1:3" x14ac:dyDescent="0.25">
      <c r="A26" s="54">
        <v>19</v>
      </c>
      <c r="B26" s="56" t="s">
        <v>121</v>
      </c>
      <c r="C26" s="14">
        <f>'Список домов'!U82</f>
        <v>0</v>
      </c>
    </row>
    <row r="27" spans="1:3" x14ac:dyDescent="0.25">
      <c r="A27" s="54">
        <v>20</v>
      </c>
      <c r="B27" s="56" t="s">
        <v>122</v>
      </c>
      <c r="C27" s="14">
        <f>'Список домов'!V82</f>
        <v>0</v>
      </c>
    </row>
    <row r="28" spans="1:3" ht="19.5" customHeight="1" x14ac:dyDescent="0.25">
      <c r="A28" s="11"/>
      <c r="B28" s="13" t="s">
        <v>132</v>
      </c>
      <c r="C28" s="16">
        <f>SUM(C8:C27)</f>
        <v>17196409.05385137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55" priority="1" operator="equal">
      <formula>0</formula>
    </cfRule>
    <cfRule type="cellIs" dxfId="54" priority="2" operator="equal">
      <formula>0</formula>
    </cfRule>
    <cfRule type="cellIs" dxfId="53" priority="3" operator="equal">
      <formula>0</formula>
    </cfRule>
    <cfRule type="cellIs" dxfId="5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домов'!C83</f>
        <v>1211345.52</v>
      </c>
      <c r="D8" s="26"/>
      <c r="E8" s="26"/>
    </row>
    <row r="9" spans="1:5" x14ac:dyDescent="0.25">
      <c r="A9" s="54">
        <v>2</v>
      </c>
      <c r="B9" s="55" t="s">
        <v>107</v>
      </c>
      <c r="C9" s="14">
        <f>'Список домов'!D83</f>
        <v>2525347.44</v>
      </c>
      <c r="D9" s="26"/>
      <c r="E9" s="26"/>
    </row>
    <row r="10" spans="1:5" x14ac:dyDescent="0.25">
      <c r="A10" s="54">
        <v>3</v>
      </c>
      <c r="B10" s="55" t="s">
        <v>123</v>
      </c>
      <c r="C10" s="14">
        <f>'Список домов'!E83</f>
        <v>921971</v>
      </c>
      <c r="D10" s="26"/>
      <c r="E10" s="26"/>
    </row>
    <row r="11" spans="1:5" ht="24" x14ac:dyDescent="0.25">
      <c r="A11" s="54">
        <v>4</v>
      </c>
      <c r="B11" s="55" t="s">
        <v>124</v>
      </c>
      <c r="C11" s="14">
        <f>'Список домов'!F83</f>
        <v>714195.24</v>
      </c>
      <c r="D11" s="26"/>
      <c r="E11" s="26"/>
    </row>
    <row r="12" spans="1:5" x14ac:dyDescent="0.25">
      <c r="A12" s="54">
        <v>5</v>
      </c>
      <c r="B12" s="55" t="s">
        <v>110</v>
      </c>
      <c r="C12" s="14">
        <f>'Список домов'!G83</f>
        <v>539679.36</v>
      </c>
      <c r="D12" s="26"/>
      <c r="E12" s="26"/>
    </row>
    <row r="13" spans="1:5" x14ac:dyDescent="0.25">
      <c r="A13" s="54">
        <v>6</v>
      </c>
      <c r="B13" s="55" t="s">
        <v>94</v>
      </c>
      <c r="C13" s="14">
        <f>'Список домов'!H83</f>
        <v>104122.92</v>
      </c>
      <c r="D13" s="26"/>
      <c r="E13" s="26"/>
    </row>
    <row r="14" spans="1:5" x14ac:dyDescent="0.25">
      <c r="A14" s="54">
        <v>7</v>
      </c>
      <c r="B14" s="55" t="s">
        <v>125</v>
      </c>
      <c r="C14" s="14">
        <f>'Список домов'!I83</f>
        <v>0</v>
      </c>
      <c r="D14" s="26"/>
      <c r="E14" s="26"/>
    </row>
    <row r="15" spans="1:5" ht="24" x14ac:dyDescent="0.25">
      <c r="A15" s="54">
        <v>8</v>
      </c>
      <c r="B15" s="55" t="s">
        <v>126</v>
      </c>
      <c r="C15" s="14">
        <f>'Список домов'!J83</f>
        <v>0</v>
      </c>
      <c r="D15" s="26"/>
      <c r="E15" s="26"/>
    </row>
    <row r="16" spans="1:5" x14ac:dyDescent="0.25">
      <c r="A16" s="54">
        <v>9</v>
      </c>
      <c r="B16" s="55" t="s">
        <v>114</v>
      </c>
      <c r="C16" s="14">
        <f>'Список домов'!K83</f>
        <v>186248.04</v>
      </c>
      <c r="D16" s="26"/>
      <c r="E16" s="26"/>
    </row>
    <row r="17" spans="1:5" x14ac:dyDescent="0.25">
      <c r="A17" s="54">
        <v>10</v>
      </c>
      <c r="B17" s="55" t="s">
        <v>127</v>
      </c>
      <c r="C17" s="14">
        <f>'Список домов'!L83</f>
        <v>910312.95960000006</v>
      </c>
      <c r="D17" s="26"/>
      <c r="E17" s="26"/>
    </row>
    <row r="18" spans="1:5" ht="24" x14ac:dyDescent="0.25">
      <c r="A18" s="54">
        <v>11</v>
      </c>
      <c r="B18" s="56" t="s">
        <v>128</v>
      </c>
      <c r="C18" s="14">
        <f>'Список домов'!M83</f>
        <v>128668.48222280535</v>
      </c>
      <c r="D18" s="26"/>
      <c r="E18" s="26"/>
    </row>
    <row r="19" spans="1:5" ht="24" x14ac:dyDescent="0.25">
      <c r="A19" s="54">
        <v>12</v>
      </c>
      <c r="B19" s="56" t="s">
        <v>129</v>
      </c>
      <c r="C19" s="14">
        <f>'Список домов'!N83</f>
        <v>275757.87090187072</v>
      </c>
      <c r="D19" s="26"/>
      <c r="E19" s="26"/>
    </row>
    <row r="20" spans="1:5" ht="24" x14ac:dyDescent="0.25">
      <c r="A20" s="54">
        <v>13</v>
      </c>
      <c r="B20" s="56" t="s">
        <v>137</v>
      </c>
      <c r="C20" s="14">
        <f>'Список домов'!O83</f>
        <v>208208.9985059941</v>
      </c>
      <c r="D20" s="26"/>
      <c r="E20" s="26"/>
    </row>
    <row r="21" spans="1:5" ht="24" x14ac:dyDescent="0.25">
      <c r="A21" s="54">
        <v>14</v>
      </c>
      <c r="B21" s="56" t="s">
        <v>130</v>
      </c>
      <c r="C21" s="14">
        <f>'Список домов'!P83</f>
        <v>280593.13333333336</v>
      </c>
      <c r="D21" s="26"/>
      <c r="E21" s="26"/>
    </row>
    <row r="22" spans="1:5" x14ac:dyDescent="0.25">
      <c r="A22" s="54">
        <v>15</v>
      </c>
      <c r="B22" s="56" t="s">
        <v>99</v>
      </c>
      <c r="C22" s="14">
        <f>'Список домов'!Q83</f>
        <v>130200</v>
      </c>
    </row>
    <row r="23" spans="1:5" x14ac:dyDescent="0.25">
      <c r="A23" s="54">
        <v>16</v>
      </c>
      <c r="B23" s="56" t="s">
        <v>131</v>
      </c>
      <c r="C23" s="22">
        <f>'Список домов'!R83</f>
        <v>0</v>
      </c>
    </row>
    <row r="24" spans="1:5" x14ac:dyDescent="0.25">
      <c r="A24" s="54">
        <v>17</v>
      </c>
      <c r="B24" s="56" t="s">
        <v>100</v>
      </c>
      <c r="C24" s="14">
        <f>'Список домов'!S83</f>
        <v>0</v>
      </c>
      <c r="D24" s="26"/>
      <c r="E24" s="26"/>
    </row>
    <row r="25" spans="1:5" x14ac:dyDescent="0.25">
      <c r="A25" s="54">
        <v>18</v>
      </c>
      <c r="B25" s="56" t="s">
        <v>95</v>
      </c>
      <c r="C25" s="14">
        <f>'Список домов'!T83</f>
        <v>3030781.143329374</v>
      </c>
      <c r="D25" s="26"/>
      <c r="E25" s="26"/>
    </row>
    <row r="26" spans="1:5" x14ac:dyDescent="0.25">
      <c r="A26" s="54">
        <v>19</v>
      </c>
      <c r="B26" s="56" t="s">
        <v>121</v>
      </c>
      <c r="C26" s="14">
        <f>'Список домов'!U83</f>
        <v>0</v>
      </c>
      <c r="D26" s="26"/>
      <c r="E26" s="26"/>
    </row>
    <row r="27" spans="1:5" x14ac:dyDescent="0.25">
      <c r="A27" s="54">
        <v>20</v>
      </c>
      <c r="B27" s="56" t="s">
        <v>122</v>
      </c>
      <c r="C27" s="14">
        <f>'Список домов'!V83</f>
        <v>0</v>
      </c>
      <c r="D27" s="26"/>
      <c r="E27" s="26"/>
    </row>
    <row r="28" spans="1:5" ht="19.5" customHeight="1" x14ac:dyDescent="0.25">
      <c r="A28" s="11"/>
      <c r="B28" s="13" t="s">
        <v>132</v>
      </c>
      <c r="C28" s="16">
        <f>SUM(C8:C27)</f>
        <v>11167432.107893378</v>
      </c>
      <c r="D28" s="26"/>
      <c r="E28" s="26"/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51" priority="1" operator="equal">
      <formula>0</formula>
    </cfRule>
    <cfRule type="cellIs" dxfId="50" priority="2" operator="equal">
      <formula>0</formula>
    </cfRule>
    <cfRule type="cellIs" dxfId="49" priority="3" operator="equal">
      <formula>0</formula>
    </cfRule>
    <cfRule type="cellIs" dxfId="4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домов'!C84</f>
        <v>777546.84</v>
      </c>
    </row>
    <row r="9" spans="1:5" x14ac:dyDescent="0.25">
      <c r="A9" s="54">
        <v>2</v>
      </c>
      <c r="B9" s="55" t="s">
        <v>107</v>
      </c>
      <c r="C9" s="14">
        <f>'Список домов'!D84</f>
        <v>1620987.48</v>
      </c>
    </row>
    <row r="10" spans="1:5" x14ac:dyDescent="0.25">
      <c r="A10" s="54">
        <v>3</v>
      </c>
      <c r="B10" s="55" t="s">
        <v>123</v>
      </c>
      <c r="C10" s="14">
        <f>'Список домов'!E84</f>
        <v>619574</v>
      </c>
    </row>
    <row r="11" spans="1:5" ht="24" x14ac:dyDescent="0.25">
      <c r="A11" s="54">
        <v>4</v>
      </c>
      <c r="B11" s="55" t="s">
        <v>124</v>
      </c>
      <c r="C11" s="14">
        <f>'Список домов'!F84</f>
        <v>458432.58</v>
      </c>
    </row>
    <row r="12" spans="1:5" x14ac:dyDescent="0.25">
      <c r="A12" s="54">
        <v>5</v>
      </c>
      <c r="B12" s="55" t="s">
        <v>110</v>
      </c>
      <c r="C12" s="14">
        <f>'Список домов'!G84</f>
        <v>346413.12</v>
      </c>
    </row>
    <row r="13" spans="1:5" x14ac:dyDescent="0.25">
      <c r="A13" s="54">
        <v>6</v>
      </c>
      <c r="B13" s="55" t="s">
        <v>94</v>
      </c>
      <c r="C13" s="14">
        <f>'Список домов'!H84</f>
        <v>66835.14</v>
      </c>
    </row>
    <row r="14" spans="1:5" x14ac:dyDescent="0.25">
      <c r="A14" s="54">
        <v>7</v>
      </c>
      <c r="B14" s="55" t="s">
        <v>125</v>
      </c>
      <c r="C14" s="14">
        <f>'Список домов'!I84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домов'!J84</f>
        <v>0</v>
      </c>
    </row>
    <row r="16" spans="1:5" x14ac:dyDescent="0.25">
      <c r="A16" s="54">
        <v>9</v>
      </c>
      <c r="B16" s="55" t="s">
        <v>114</v>
      </c>
      <c r="C16" s="14">
        <f>'Список домов'!K84</f>
        <v>119550.18</v>
      </c>
    </row>
    <row r="17" spans="1:3" x14ac:dyDescent="0.25">
      <c r="A17" s="54">
        <v>10</v>
      </c>
      <c r="B17" s="55" t="s">
        <v>127</v>
      </c>
      <c r="C17" s="14">
        <f>'Список домов'!L84</f>
        <v>822373.45079999999</v>
      </c>
    </row>
    <row r="18" spans="1:3" ht="24" x14ac:dyDescent="0.25">
      <c r="A18" s="54">
        <v>11</v>
      </c>
      <c r="B18" s="56" t="s">
        <v>128</v>
      </c>
      <c r="C18" s="14">
        <f>'Список домов'!M84</f>
        <v>60968.163362154854</v>
      </c>
    </row>
    <row r="19" spans="1:3" ht="24" x14ac:dyDescent="0.25">
      <c r="A19" s="54">
        <v>12</v>
      </c>
      <c r="B19" s="56" t="s">
        <v>129</v>
      </c>
      <c r="C19" s="14">
        <f>'Список домов'!N84</f>
        <v>130664.87325491586</v>
      </c>
    </row>
    <row r="20" spans="1:3" ht="24" x14ac:dyDescent="0.25">
      <c r="A20" s="54">
        <v>13</v>
      </c>
      <c r="B20" s="56" t="s">
        <v>137</v>
      </c>
      <c r="C20" s="14">
        <f>'Список домов'!O84</f>
        <v>98657.573440577849</v>
      </c>
    </row>
    <row r="21" spans="1:3" ht="24" x14ac:dyDescent="0.25">
      <c r="A21" s="54">
        <v>14</v>
      </c>
      <c r="B21" s="56" t="s">
        <v>130</v>
      </c>
      <c r="C21" s="14">
        <f>'Список домов'!P84</f>
        <v>220191.56</v>
      </c>
    </row>
    <row r="22" spans="1:3" x14ac:dyDescent="0.25">
      <c r="A22" s="54">
        <v>15</v>
      </c>
      <c r="B22" s="56" t="s">
        <v>99</v>
      </c>
      <c r="C22" s="14">
        <f>'Список домов'!Q84</f>
        <v>0</v>
      </c>
    </row>
    <row r="23" spans="1:3" x14ac:dyDescent="0.25">
      <c r="A23" s="54">
        <v>16</v>
      </c>
      <c r="B23" s="56" t="s">
        <v>131</v>
      </c>
      <c r="C23" s="22">
        <f>'Список домов'!R84</f>
        <v>0</v>
      </c>
    </row>
    <row r="24" spans="1:3" x14ac:dyDescent="0.25">
      <c r="A24" s="54">
        <v>17</v>
      </c>
      <c r="B24" s="56" t="s">
        <v>100</v>
      </c>
      <c r="C24" s="14">
        <f>'Список домов'!S84</f>
        <v>0</v>
      </c>
    </row>
    <row r="25" spans="1:3" x14ac:dyDescent="0.25">
      <c r="A25" s="54">
        <v>18</v>
      </c>
      <c r="B25" s="56" t="s">
        <v>95</v>
      </c>
      <c r="C25" s="14">
        <f>'Список домов'!T84</f>
        <v>1965273.6044140933</v>
      </c>
    </row>
    <row r="26" spans="1:3" x14ac:dyDescent="0.25">
      <c r="A26" s="54">
        <v>19</v>
      </c>
      <c r="B26" s="56" t="s">
        <v>121</v>
      </c>
      <c r="C26" s="14">
        <f>'Список домов'!U84</f>
        <v>0</v>
      </c>
    </row>
    <row r="27" spans="1:3" x14ac:dyDescent="0.25">
      <c r="A27" s="54">
        <v>20</v>
      </c>
      <c r="B27" s="56" t="s">
        <v>122</v>
      </c>
      <c r="C27" s="14">
        <f>'Список домов'!V84</f>
        <v>0</v>
      </c>
    </row>
    <row r="28" spans="1:3" ht="19.5" customHeight="1" x14ac:dyDescent="0.25">
      <c r="A28" s="11"/>
      <c r="B28" s="13" t="s">
        <v>132</v>
      </c>
      <c r="C28" s="16">
        <f>SUM(C8:C27)</f>
        <v>7307468.5652717417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47" priority="1" operator="equal">
      <formula>0</formula>
    </cfRule>
    <cfRule type="cellIs" dxfId="46" priority="2" operator="equal">
      <formula>0</formula>
    </cfRule>
    <cfRule type="cellIs" dxfId="45" priority="3" operator="equal">
      <formula>0</formula>
    </cfRule>
    <cfRule type="cellIs" dxfId="4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82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домов'!C85</f>
        <v>1329793.92</v>
      </c>
    </row>
    <row r="9" spans="1:5" x14ac:dyDescent="0.25">
      <c r="A9" s="54">
        <v>2</v>
      </c>
      <c r="B9" s="55" t="s">
        <v>107</v>
      </c>
      <c r="C9" s="14">
        <f>'Список домов'!D85</f>
        <v>2772282.24</v>
      </c>
    </row>
    <row r="10" spans="1:5" x14ac:dyDescent="0.25">
      <c r="A10" s="54">
        <v>3</v>
      </c>
      <c r="B10" s="55" t="s">
        <v>123</v>
      </c>
      <c r="C10" s="14">
        <f>'Список домов'!E85</f>
        <v>1316538</v>
      </c>
    </row>
    <row r="11" spans="1:5" ht="24" x14ac:dyDescent="0.25">
      <c r="A11" s="54">
        <v>4</v>
      </c>
      <c r="B11" s="55" t="s">
        <v>124</v>
      </c>
      <c r="C11" s="14">
        <f>'Список домов'!F85</f>
        <v>784031.04</v>
      </c>
    </row>
    <row r="12" spans="1:5" x14ac:dyDescent="0.25">
      <c r="A12" s="54">
        <v>5</v>
      </c>
      <c r="B12" s="55" t="s">
        <v>110</v>
      </c>
      <c r="C12" s="14">
        <f>'Список домов'!G85</f>
        <v>592450.56000000006</v>
      </c>
    </row>
    <row r="13" spans="1:5" x14ac:dyDescent="0.25">
      <c r="A13" s="54">
        <v>6</v>
      </c>
      <c r="B13" s="55" t="s">
        <v>94</v>
      </c>
      <c r="C13" s="14">
        <f>'Список домов'!H85</f>
        <v>114304.32000000001</v>
      </c>
    </row>
    <row r="14" spans="1:5" x14ac:dyDescent="0.25">
      <c r="A14" s="54">
        <v>7</v>
      </c>
      <c r="B14" s="55" t="s">
        <v>125</v>
      </c>
      <c r="C14" s="14">
        <f>'Список домов'!I85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домов'!J85</f>
        <v>339693.12</v>
      </c>
    </row>
    <row r="16" spans="1:5" x14ac:dyDescent="0.25">
      <c r="A16" s="54">
        <v>9</v>
      </c>
      <c r="B16" s="55" t="s">
        <v>114</v>
      </c>
      <c r="C16" s="14">
        <f>'Список домов'!K85</f>
        <v>204459.84</v>
      </c>
    </row>
    <row r="17" spans="1:5" x14ac:dyDescent="0.25">
      <c r="A17" s="54">
        <v>10</v>
      </c>
      <c r="B17" s="55" t="s">
        <v>127</v>
      </c>
      <c r="C17" s="14">
        <f>'Список домов'!L85</f>
        <v>1392999.3791999999</v>
      </c>
    </row>
    <row r="18" spans="1:5" ht="24" x14ac:dyDescent="0.25">
      <c r="A18" s="54">
        <v>11</v>
      </c>
      <c r="B18" s="56" t="s">
        <v>128</v>
      </c>
      <c r="C18" s="14">
        <f>'Список домов'!M85</f>
        <v>78128.974449576956</v>
      </c>
    </row>
    <row r="19" spans="1:5" ht="24" x14ac:dyDescent="0.25">
      <c r="A19" s="54">
        <v>12</v>
      </c>
      <c r="B19" s="56" t="s">
        <v>129</v>
      </c>
      <c r="C19" s="14">
        <f>'Список домов'!N85</f>
        <v>167443.33404551027</v>
      </c>
    </row>
    <row r="20" spans="1:5" ht="24" x14ac:dyDescent="0.25">
      <c r="A20" s="54">
        <v>13</v>
      </c>
      <c r="B20" s="56" t="s">
        <v>137</v>
      </c>
      <c r="C20" s="14">
        <f>'Список домов'!O85</f>
        <v>126426.88592749725</v>
      </c>
    </row>
    <row r="21" spans="1:5" ht="24" x14ac:dyDescent="0.25">
      <c r="A21" s="54">
        <v>14</v>
      </c>
      <c r="B21" s="56" t="s">
        <v>130</v>
      </c>
      <c r="C21" s="14">
        <f>'Список домов'!P85</f>
        <v>308064.45333333331</v>
      </c>
    </row>
    <row r="22" spans="1:5" x14ac:dyDescent="0.25">
      <c r="A22" s="54">
        <v>15</v>
      </c>
      <c r="B22" s="56" t="s">
        <v>99</v>
      </c>
      <c r="C22" s="14">
        <f>'Список домов'!Q85</f>
        <v>0</v>
      </c>
    </row>
    <row r="23" spans="1:5" x14ac:dyDescent="0.25">
      <c r="A23" s="54">
        <v>16</v>
      </c>
      <c r="B23" s="56" t="s">
        <v>131</v>
      </c>
      <c r="C23" s="22">
        <f>'Список домов'!R85</f>
        <v>0</v>
      </c>
    </row>
    <row r="24" spans="1:5" x14ac:dyDescent="0.25">
      <c r="A24" s="54">
        <v>17</v>
      </c>
      <c r="B24" s="56" t="s">
        <v>100</v>
      </c>
      <c r="C24" s="14">
        <f>'Список домов'!S85</f>
        <v>0</v>
      </c>
    </row>
    <row r="25" spans="1:5" x14ac:dyDescent="0.25">
      <c r="A25" s="54">
        <v>18</v>
      </c>
      <c r="B25" s="56" t="s">
        <v>95</v>
      </c>
      <c r="C25" s="14">
        <f>'Список домов'!T85</f>
        <v>0</v>
      </c>
    </row>
    <row r="26" spans="1:5" x14ac:dyDescent="0.25">
      <c r="A26" s="54">
        <v>19</v>
      </c>
      <c r="B26" s="56" t="s">
        <v>121</v>
      </c>
      <c r="C26" s="14">
        <f>'Список домов'!U85</f>
        <v>0</v>
      </c>
    </row>
    <row r="27" spans="1:5" x14ac:dyDescent="0.25">
      <c r="A27" s="54">
        <v>20</v>
      </c>
      <c r="B27" s="56" t="s">
        <v>122</v>
      </c>
      <c r="C27" s="14">
        <f>'Список домов'!V85</f>
        <v>0</v>
      </c>
    </row>
    <row r="28" spans="1:5" ht="19.5" customHeight="1" x14ac:dyDescent="0.25">
      <c r="A28" s="11"/>
      <c r="B28" s="13" t="s">
        <v>132</v>
      </c>
      <c r="C28" s="16">
        <f>SUM(C8:C27)</f>
        <v>9526616.0669559166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43" priority="1" operator="equal">
      <formula>0</formula>
    </cfRule>
    <cfRule type="cellIs" dxfId="42" priority="2" operator="equal">
      <formula>0</formula>
    </cfRule>
    <cfRule type="cellIs" dxfId="41" priority="3" operator="equal">
      <formula>0</formula>
    </cfRule>
    <cfRule type="cellIs" dxfId="4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83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домов'!C86</f>
        <v>301770.83999999997</v>
      </c>
    </row>
    <row r="9" spans="1:5" x14ac:dyDescent="0.25">
      <c r="A9" s="54">
        <v>2</v>
      </c>
      <c r="B9" s="55" t="s">
        <v>107</v>
      </c>
      <c r="C9" s="14">
        <f>'Список домов'!D86</f>
        <v>629115.48</v>
      </c>
    </row>
    <row r="10" spans="1:5" x14ac:dyDescent="0.25">
      <c r="A10" s="54">
        <v>3</v>
      </c>
      <c r="B10" s="55" t="s">
        <v>123</v>
      </c>
      <c r="C10" s="14">
        <f>'Список домов'!E86</f>
        <v>916483</v>
      </c>
    </row>
    <row r="11" spans="1:5" ht="24" x14ac:dyDescent="0.25">
      <c r="A11" s="54">
        <v>4</v>
      </c>
      <c r="B11" s="55" t="s">
        <v>124</v>
      </c>
      <c r="C11" s="14">
        <f>'Список домов'!F86</f>
        <v>177920.58000000002</v>
      </c>
    </row>
    <row r="12" spans="1:5" x14ac:dyDescent="0.25">
      <c r="A12" s="54">
        <v>5</v>
      </c>
      <c r="B12" s="55" t="s">
        <v>110</v>
      </c>
      <c r="C12" s="14">
        <f>'Список домов'!G86</f>
        <v>134445.12</v>
      </c>
    </row>
    <row r="13" spans="1:5" x14ac:dyDescent="0.25">
      <c r="A13" s="54">
        <v>6</v>
      </c>
      <c r="B13" s="55" t="s">
        <v>94</v>
      </c>
      <c r="C13" s="14">
        <f>'Список домов'!H86</f>
        <v>25939.14</v>
      </c>
    </row>
    <row r="14" spans="1:5" x14ac:dyDescent="0.25">
      <c r="A14" s="54">
        <v>7</v>
      </c>
      <c r="B14" s="55" t="s">
        <v>125</v>
      </c>
      <c r="C14" s="14">
        <f>'Список домов'!I86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домов'!J86</f>
        <v>77086.740000000005</v>
      </c>
    </row>
    <row r="16" spans="1:5" x14ac:dyDescent="0.25">
      <c r="A16" s="54">
        <v>9</v>
      </c>
      <c r="B16" s="55" t="s">
        <v>114</v>
      </c>
      <c r="C16" s="14">
        <f>'Список домов'!K86</f>
        <v>46398.18</v>
      </c>
    </row>
    <row r="17" spans="1:5" x14ac:dyDescent="0.25">
      <c r="A17" s="54">
        <v>10</v>
      </c>
      <c r="B17" s="55" t="s">
        <v>127</v>
      </c>
      <c r="C17" s="14">
        <f>'Список домов'!L86</f>
        <v>359637.04260000004</v>
      </c>
    </row>
    <row r="18" spans="1:5" ht="24" x14ac:dyDescent="0.25">
      <c r="A18" s="54">
        <v>11</v>
      </c>
      <c r="B18" s="56" t="s">
        <v>128</v>
      </c>
      <c r="C18" s="14">
        <f>'Список домов'!M86</f>
        <v>12830.767681765921</v>
      </c>
    </row>
    <row r="19" spans="1:5" ht="24" x14ac:dyDescent="0.25">
      <c r="A19" s="54">
        <v>12</v>
      </c>
      <c r="B19" s="56" t="s">
        <v>129</v>
      </c>
      <c r="C19" s="14">
        <f>'Список домов'!N86</f>
        <v>27498.460515244889</v>
      </c>
    </row>
    <row r="20" spans="1:5" ht="24" x14ac:dyDescent="0.25">
      <c r="A20" s="54">
        <v>13</v>
      </c>
      <c r="B20" s="56" t="s">
        <v>137</v>
      </c>
      <c r="C20" s="14">
        <f>'Список домов'!O86</f>
        <v>20762.514975948496</v>
      </c>
    </row>
    <row r="21" spans="1:5" ht="24" x14ac:dyDescent="0.25">
      <c r="A21" s="54">
        <v>14</v>
      </c>
      <c r="B21" s="56" t="s">
        <v>130</v>
      </c>
      <c r="C21" s="14">
        <f>'Список домов'!P86</f>
        <v>51483.973333333335</v>
      </c>
    </row>
    <row r="22" spans="1:5" x14ac:dyDescent="0.25">
      <c r="A22" s="54">
        <v>15</v>
      </c>
      <c r="B22" s="56" t="s">
        <v>99</v>
      </c>
      <c r="C22" s="14">
        <f>'Список домов'!Q86</f>
        <v>0</v>
      </c>
    </row>
    <row r="23" spans="1:5" x14ac:dyDescent="0.25">
      <c r="A23" s="54">
        <v>16</v>
      </c>
      <c r="B23" s="56" t="s">
        <v>131</v>
      </c>
      <c r="C23" s="22">
        <f>'Список домов'!R86</f>
        <v>0</v>
      </c>
    </row>
    <row r="24" spans="1:5" x14ac:dyDescent="0.25">
      <c r="A24" s="54">
        <v>17</v>
      </c>
      <c r="B24" s="56" t="s">
        <v>100</v>
      </c>
      <c r="C24" s="14">
        <f>'Список домов'!S86</f>
        <v>0</v>
      </c>
    </row>
    <row r="25" spans="1:5" x14ac:dyDescent="0.25">
      <c r="A25" s="54">
        <v>18</v>
      </c>
      <c r="B25" s="56" t="s">
        <v>95</v>
      </c>
      <c r="C25" s="14">
        <f>'Список домов'!T86</f>
        <v>0</v>
      </c>
    </row>
    <row r="26" spans="1:5" x14ac:dyDescent="0.25">
      <c r="A26" s="54">
        <v>19</v>
      </c>
      <c r="B26" s="56" t="s">
        <v>121</v>
      </c>
      <c r="C26" s="14">
        <f>'Список домов'!U86</f>
        <v>0</v>
      </c>
    </row>
    <row r="27" spans="1:5" x14ac:dyDescent="0.25">
      <c r="A27" s="54">
        <v>20</v>
      </c>
      <c r="B27" s="56" t="s">
        <v>122</v>
      </c>
      <c r="C27" s="14">
        <f>'Список домов'!V86</f>
        <v>0</v>
      </c>
    </row>
    <row r="28" spans="1:5" ht="19.5" customHeight="1" x14ac:dyDescent="0.25">
      <c r="A28" s="11"/>
      <c r="B28" s="13" t="s">
        <v>132</v>
      </c>
      <c r="C28" s="16">
        <f>SUM(C8:C27)</f>
        <v>2781371.8391062929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9" priority="1" operator="equal">
      <formula>0</formula>
    </cfRule>
    <cfRule type="cellIs" dxfId="38" priority="2" operator="equal">
      <formula>0</formula>
    </cfRule>
    <cfRule type="cellIs" dxfId="37" priority="3" operator="equal">
      <formula>0</formula>
    </cfRule>
    <cfRule type="cellIs" dxfId="3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84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домов'!C87</f>
        <v>373831.07999999996</v>
      </c>
    </row>
    <row r="9" spans="1:5" x14ac:dyDescent="0.25">
      <c r="A9" s="54">
        <v>2</v>
      </c>
      <c r="B9" s="55" t="s">
        <v>107</v>
      </c>
      <c r="C9" s="14">
        <f>'Список домов'!D87</f>
        <v>779342.76</v>
      </c>
    </row>
    <row r="10" spans="1:5" x14ac:dyDescent="0.25">
      <c r="A10" s="54">
        <v>3</v>
      </c>
      <c r="B10" s="55" t="s">
        <v>123</v>
      </c>
      <c r="C10" s="14">
        <f>'Список домов'!E87</f>
        <v>328788</v>
      </c>
    </row>
    <row r="11" spans="1:5" ht="24" x14ac:dyDescent="0.25">
      <c r="A11" s="54">
        <v>4</v>
      </c>
      <c r="B11" s="55" t="s">
        <v>124</v>
      </c>
      <c r="C11" s="14">
        <f>'Список домов'!F87</f>
        <v>220406.46000000002</v>
      </c>
    </row>
    <row r="12" spans="1:5" x14ac:dyDescent="0.25">
      <c r="A12" s="54">
        <v>5</v>
      </c>
      <c r="B12" s="55" t="s">
        <v>110</v>
      </c>
      <c r="C12" s="14">
        <f>'Список домов'!G87</f>
        <v>166549.44</v>
      </c>
    </row>
    <row r="13" spans="1:5" x14ac:dyDescent="0.25">
      <c r="A13" s="54">
        <v>6</v>
      </c>
      <c r="B13" s="55" t="s">
        <v>94</v>
      </c>
      <c r="C13" s="14">
        <f>'Список домов'!H87</f>
        <v>32133.18</v>
      </c>
    </row>
    <row r="14" spans="1:5" x14ac:dyDescent="0.25">
      <c r="A14" s="54">
        <v>7</v>
      </c>
      <c r="B14" s="55" t="s">
        <v>125</v>
      </c>
      <c r="C14" s="14">
        <f>'Список домов'!I87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домов'!J87</f>
        <v>0</v>
      </c>
    </row>
    <row r="16" spans="1:5" x14ac:dyDescent="0.25">
      <c r="A16" s="54">
        <v>9</v>
      </c>
      <c r="B16" s="55" t="s">
        <v>114</v>
      </c>
      <c r="C16" s="14">
        <f>'Список домов'!K87</f>
        <v>57477.66</v>
      </c>
    </row>
    <row r="17" spans="1:3" x14ac:dyDescent="0.25">
      <c r="A17" s="54">
        <v>10</v>
      </c>
      <c r="B17" s="55" t="s">
        <v>127</v>
      </c>
      <c r="C17" s="14">
        <f>'Список домов'!L87</f>
        <v>506998.21920000005</v>
      </c>
    </row>
    <row r="18" spans="1:3" ht="24" x14ac:dyDescent="0.25">
      <c r="A18" s="54">
        <v>11</v>
      </c>
      <c r="B18" s="56" t="s">
        <v>128</v>
      </c>
      <c r="C18" s="14">
        <f>'Список домов'!M87</f>
        <v>36526.052303067947</v>
      </c>
    </row>
    <row r="19" spans="1:3" ht="24" x14ac:dyDescent="0.25">
      <c r="A19" s="54">
        <v>12</v>
      </c>
      <c r="B19" s="56" t="s">
        <v>129</v>
      </c>
      <c r="C19" s="14">
        <f>'Список домов'!N87</f>
        <v>78281.380502358574</v>
      </c>
    </row>
    <row r="20" spans="1:3" ht="24" x14ac:dyDescent="0.25">
      <c r="A20" s="54">
        <v>13</v>
      </c>
      <c r="B20" s="56" t="s">
        <v>137</v>
      </c>
      <c r="C20" s="14">
        <f>'Список домов'!O87</f>
        <v>59105.793726782678</v>
      </c>
    </row>
    <row r="21" spans="1:3" ht="24" x14ac:dyDescent="0.25">
      <c r="A21" s="54">
        <v>14</v>
      </c>
      <c r="B21" s="56" t="s">
        <v>130</v>
      </c>
      <c r="C21" s="14">
        <f>'Список домов'!P87</f>
        <v>98340.106666666645</v>
      </c>
    </row>
    <row r="22" spans="1:3" x14ac:dyDescent="0.25">
      <c r="A22" s="54">
        <v>15</v>
      </c>
      <c r="B22" s="56" t="s">
        <v>99</v>
      </c>
      <c r="C22" s="14">
        <f>'Список домов'!Q87</f>
        <v>190800</v>
      </c>
    </row>
    <row r="23" spans="1:3" x14ac:dyDescent="0.25">
      <c r="A23" s="54">
        <v>16</v>
      </c>
      <c r="B23" s="56" t="s">
        <v>131</v>
      </c>
      <c r="C23" s="22">
        <f>'Список домов'!R87</f>
        <v>0</v>
      </c>
    </row>
    <row r="24" spans="1:3" x14ac:dyDescent="0.25">
      <c r="A24" s="54">
        <v>17</v>
      </c>
      <c r="B24" s="56" t="s">
        <v>100</v>
      </c>
      <c r="C24" s="14">
        <f>'Список домов'!S87</f>
        <v>0</v>
      </c>
    </row>
    <row r="25" spans="1:3" x14ac:dyDescent="0.25">
      <c r="A25" s="54">
        <v>18</v>
      </c>
      <c r="B25" s="56" t="s">
        <v>95</v>
      </c>
      <c r="C25" s="14">
        <f>'Список домов'!T87</f>
        <v>0</v>
      </c>
    </row>
    <row r="26" spans="1:3" x14ac:dyDescent="0.25">
      <c r="A26" s="54">
        <v>19</v>
      </c>
      <c r="B26" s="56" t="s">
        <v>121</v>
      </c>
      <c r="C26" s="14">
        <f>'Список домов'!U87</f>
        <v>0</v>
      </c>
    </row>
    <row r="27" spans="1:3" x14ac:dyDescent="0.25">
      <c r="A27" s="54">
        <v>20</v>
      </c>
      <c r="B27" s="56" t="s">
        <v>122</v>
      </c>
      <c r="C27" s="14">
        <f>'Список домов'!V87</f>
        <v>0</v>
      </c>
    </row>
    <row r="28" spans="1:3" ht="19.5" customHeight="1" x14ac:dyDescent="0.25">
      <c r="A28" s="11"/>
      <c r="B28" s="13" t="s">
        <v>132</v>
      </c>
      <c r="C28" s="16">
        <f>SUM(C8:C27)</f>
        <v>2928580.1323988754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5" priority="1" operator="equal">
      <formula>0</formula>
    </cfRule>
    <cfRule type="cellIs" dxfId="34" priority="2" operator="equal">
      <formula>0</formula>
    </cfRule>
    <cfRule type="cellIs" dxfId="33" priority="3" operator="equal">
      <formula>0</formula>
    </cfRule>
    <cfRule type="cellIs" dxfId="3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85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домов'!C88</f>
        <v>1090121.76</v>
      </c>
    </row>
    <row r="9" spans="1:5" x14ac:dyDescent="0.25">
      <c r="A9" s="54">
        <v>2</v>
      </c>
      <c r="B9" s="55" t="s">
        <v>107</v>
      </c>
      <c r="C9" s="14">
        <f>'Список домов'!D88</f>
        <v>2272626.7199999997</v>
      </c>
    </row>
    <row r="10" spans="1:5" x14ac:dyDescent="0.25">
      <c r="A10" s="54">
        <v>3</v>
      </c>
      <c r="B10" s="55" t="s">
        <v>123</v>
      </c>
      <c r="C10" s="14">
        <f>'Список домов'!E88</f>
        <v>1082918</v>
      </c>
    </row>
    <row r="11" spans="1:5" ht="24" x14ac:dyDescent="0.25">
      <c r="A11" s="54">
        <v>4</v>
      </c>
      <c r="B11" s="55" t="s">
        <v>124</v>
      </c>
      <c r="C11" s="14">
        <f>'Список домов'!F88</f>
        <v>642723.12</v>
      </c>
    </row>
    <row r="12" spans="1:5" x14ac:dyDescent="0.25">
      <c r="A12" s="54">
        <v>5</v>
      </c>
      <c r="B12" s="55" t="s">
        <v>110</v>
      </c>
      <c r="C12" s="14">
        <f>'Список домов'!G88</f>
        <v>485671.67999999999</v>
      </c>
    </row>
    <row r="13" spans="1:5" x14ac:dyDescent="0.25">
      <c r="A13" s="54">
        <v>6</v>
      </c>
      <c r="B13" s="55" t="s">
        <v>94</v>
      </c>
      <c r="C13" s="14">
        <f>'Список домов'!H88</f>
        <v>93702.96</v>
      </c>
    </row>
    <row r="14" spans="1:5" x14ac:dyDescent="0.25">
      <c r="A14" s="54">
        <v>7</v>
      </c>
      <c r="B14" s="55" t="s">
        <v>125</v>
      </c>
      <c r="C14" s="14">
        <f>'Список домов'!I88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домов'!J88</f>
        <v>278469.36</v>
      </c>
    </row>
    <row r="16" spans="1:5" x14ac:dyDescent="0.25">
      <c r="A16" s="54">
        <v>9</v>
      </c>
      <c r="B16" s="55" t="s">
        <v>114</v>
      </c>
      <c r="C16" s="14">
        <f>'Список домов'!K88</f>
        <v>167609.52000000002</v>
      </c>
    </row>
    <row r="17" spans="1:5" x14ac:dyDescent="0.25">
      <c r="A17" s="54">
        <v>10</v>
      </c>
      <c r="B17" s="55" t="s">
        <v>127</v>
      </c>
      <c r="C17" s="14">
        <f>'Список домов'!L88</f>
        <v>1117110.852</v>
      </c>
    </row>
    <row r="18" spans="1:5" ht="24" x14ac:dyDescent="0.25">
      <c r="A18" s="54">
        <v>11</v>
      </c>
      <c r="B18" s="56" t="s">
        <v>128</v>
      </c>
      <c r="C18" s="14">
        <f>'Список домов'!M88</f>
        <v>63609.069618343594</v>
      </c>
    </row>
    <row r="19" spans="1:5" ht="24" x14ac:dyDescent="0.25">
      <c r="A19" s="54">
        <v>12</v>
      </c>
      <c r="B19" s="56" t="s">
        <v>129</v>
      </c>
      <c r="C19" s="14">
        <f>'Список домов'!N88</f>
        <v>136324.77281910737</v>
      </c>
    </row>
    <row r="20" spans="1:5" ht="24" x14ac:dyDescent="0.25">
      <c r="A20" s="54">
        <v>13</v>
      </c>
      <c r="B20" s="56" t="s">
        <v>137</v>
      </c>
      <c r="C20" s="14">
        <f>'Список домов'!O88</f>
        <v>102931.03992786509</v>
      </c>
    </row>
    <row r="21" spans="1:5" ht="24" x14ac:dyDescent="0.25">
      <c r="A21" s="54">
        <v>14</v>
      </c>
      <c r="B21" s="56" t="s">
        <v>130</v>
      </c>
      <c r="C21" s="14">
        <f>'Список домов'!P88</f>
        <v>299095.33333333331</v>
      </c>
    </row>
    <row r="22" spans="1:5" x14ac:dyDescent="0.25">
      <c r="A22" s="54">
        <v>15</v>
      </c>
      <c r="B22" s="56" t="s">
        <v>99</v>
      </c>
      <c r="C22" s="14">
        <f>'Список домов'!Q88</f>
        <v>360360</v>
      </c>
    </row>
    <row r="23" spans="1:5" x14ac:dyDescent="0.25">
      <c r="A23" s="54">
        <v>16</v>
      </c>
      <c r="B23" s="56" t="s">
        <v>131</v>
      </c>
      <c r="C23" s="22">
        <f>'Список домов'!R88</f>
        <v>0</v>
      </c>
    </row>
    <row r="24" spans="1:5" x14ac:dyDescent="0.25">
      <c r="A24" s="54">
        <v>17</v>
      </c>
      <c r="B24" s="56" t="s">
        <v>100</v>
      </c>
      <c r="C24" s="14">
        <f>'Список домов'!S88</f>
        <v>0</v>
      </c>
    </row>
    <row r="25" spans="1:5" x14ac:dyDescent="0.25">
      <c r="A25" s="54">
        <v>18</v>
      </c>
      <c r="B25" s="56" t="s">
        <v>95</v>
      </c>
      <c r="C25" s="14">
        <f>'Список домов'!T88</f>
        <v>0</v>
      </c>
    </row>
    <row r="26" spans="1:5" x14ac:dyDescent="0.25">
      <c r="A26" s="54">
        <v>19</v>
      </c>
      <c r="B26" s="56" t="s">
        <v>121</v>
      </c>
      <c r="C26" s="14">
        <f>'Список домов'!U88</f>
        <v>0</v>
      </c>
    </row>
    <row r="27" spans="1:5" x14ac:dyDescent="0.25">
      <c r="A27" s="54">
        <v>20</v>
      </c>
      <c r="B27" s="56" t="s">
        <v>122</v>
      </c>
      <c r="C27" s="14">
        <f>'Список домов'!V88</f>
        <v>0</v>
      </c>
    </row>
    <row r="28" spans="1:5" ht="19.5" customHeight="1" x14ac:dyDescent="0.25">
      <c r="A28" s="11"/>
      <c r="B28" s="13" t="s">
        <v>132</v>
      </c>
      <c r="C28" s="16">
        <f>SUM(C8:C27)</f>
        <v>8193274.1876986483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1" priority="1" operator="equal">
      <formula>0</formula>
    </cfRule>
    <cfRule type="cellIs" dxfId="30" priority="2" operator="equal">
      <formula>0</formula>
    </cfRule>
    <cfRule type="cellIs" dxfId="29" priority="3" operator="equal">
      <formula>0</formula>
    </cfRule>
    <cfRule type="cellIs" dxfId="2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86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домов'!C89</f>
        <v>291660.59999999998</v>
      </c>
    </row>
    <row r="9" spans="1:5" x14ac:dyDescent="0.25">
      <c r="A9" s="54">
        <v>2</v>
      </c>
      <c r="B9" s="55" t="s">
        <v>107</v>
      </c>
      <c r="C9" s="14">
        <f>'Список домов'!D89</f>
        <v>608038.19999999995</v>
      </c>
    </row>
    <row r="10" spans="1:5" x14ac:dyDescent="0.25">
      <c r="A10" s="54">
        <v>3</v>
      </c>
      <c r="B10" s="55" t="s">
        <v>123</v>
      </c>
      <c r="C10" s="14">
        <f>'Список домов'!E89</f>
        <v>349178</v>
      </c>
    </row>
    <row r="11" spans="1:5" ht="24" x14ac:dyDescent="0.25">
      <c r="A11" s="54">
        <v>4</v>
      </c>
      <c r="B11" s="55" t="s">
        <v>124</v>
      </c>
      <c r="C11" s="14">
        <f>'Список домов'!F89</f>
        <v>171959.7</v>
      </c>
    </row>
    <row r="12" spans="1:5" x14ac:dyDescent="0.25">
      <c r="A12" s="54">
        <v>5</v>
      </c>
      <c r="B12" s="55" t="s">
        <v>110</v>
      </c>
      <c r="C12" s="14">
        <f>'Список домов'!G89</f>
        <v>129940.79999999999</v>
      </c>
    </row>
    <row r="13" spans="1:5" x14ac:dyDescent="0.25">
      <c r="A13" s="54">
        <v>6</v>
      </c>
      <c r="B13" s="55" t="s">
        <v>94</v>
      </c>
      <c r="C13" s="14">
        <f>'Список домов'!H89</f>
        <v>25070.100000000002</v>
      </c>
    </row>
    <row r="14" spans="1:5" x14ac:dyDescent="0.25">
      <c r="A14" s="54">
        <v>7</v>
      </c>
      <c r="B14" s="55" t="s">
        <v>125</v>
      </c>
      <c r="C14" s="14">
        <f>'Список домов'!I89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домов'!J89</f>
        <v>74504.100000000006</v>
      </c>
    </row>
    <row r="16" spans="1:5" x14ac:dyDescent="0.25">
      <c r="A16" s="54">
        <v>9</v>
      </c>
      <c r="B16" s="55" t="s">
        <v>114</v>
      </c>
      <c r="C16" s="14">
        <f>'Список домов'!K89</f>
        <v>44843.7</v>
      </c>
    </row>
    <row r="17" spans="1:5" x14ac:dyDescent="0.25">
      <c r="A17" s="54">
        <v>10</v>
      </c>
      <c r="B17" s="55" t="s">
        <v>127</v>
      </c>
      <c r="C17" s="14">
        <f>'Список домов'!L89</f>
        <v>220655.72100000002</v>
      </c>
    </row>
    <row r="18" spans="1:5" ht="24" x14ac:dyDescent="0.25">
      <c r="A18" s="54">
        <v>11</v>
      </c>
      <c r="B18" s="56" t="s">
        <v>128</v>
      </c>
      <c r="C18" s="14">
        <f>'Список домов'!M89</f>
        <v>15969.608718764333</v>
      </c>
    </row>
    <row r="19" spans="1:5" ht="24" x14ac:dyDescent="0.25">
      <c r="A19" s="54">
        <v>12</v>
      </c>
      <c r="B19" s="56" t="s">
        <v>129</v>
      </c>
      <c r="C19" s="14">
        <f>'Список домов'!N89</f>
        <v>34225.516795921911</v>
      </c>
    </row>
    <row r="20" spans="1:5" ht="24" x14ac:dyDescent="0.25">
      <c r="A20" s="54">
        <v>13</v>
      </c>
      <c r="B20" s="56" t="s">
        <v>137</v>
      </c>
      <c r="C20" s="14">
        <f>'Список домов'!O89</f>
        <v>25841.730472182287</v>
      </c>
    </row>
    <row r="21" spans="1:5" ht="24" x14ac:dyDescent="0.25">
      <c r="A21" s="54">
        <v>14</v>
      </c>
      <c r="B21" s="56" t="s">
        <v>130</v>
      </c>
      <c r="C21" s="14">
        <f>'Список домов'!P89</f>
        <v>65746.760000000009</v>
      </c>
    </row>
    <row r="22" spans="1:5" x14ac:dyDescent="0.25">
      <c r="A22" s="54">
        <v>15</v>
      </c>
      <c r="B22" s="56" t="s">
        <v>99</v>
      </c>
      <c r="C22" s="14">
        <f>'Список домов'!Q89</f>
        <v>0</v>
      </c>
    </row>
    <row r="23" spans="1:5" x14ac:dyDescent="0.25">
      <c r="A23" s="54">
        <v>16</v>
      </c>
      <c r="B23" s="56" t="s">
        <v>131</v>
      </c>
      <c r="C23" s="22">
        <f>'Список домов'!R89</f>
        <v>0</v>
      </c>
    </row>
    <row r="24" spans="1:5" x14ac:dyDescent="0.25">
      <c r="A24" s="54">
        <v>17</v>
      </c>
      <c r="B24" s="56" t="s">
        <v>100</v>
      </c>
      <c r="C24" s="14">
        <f>'Список домов'!S89</f>
        <v>0</v>
      </c>
    </row>
    <row r="25" spans="1:5" x14ac:dyDescent="0.25">
      <c r="A25" s="54">
        <v>18</v>
      </c>
      <c r="B25" s="56" t="s">
        <v>95</v>
      </c>
      <c r="C25" s="14">
        <f>'Список домов'!T89</f>
        <v>883596.64067695977</v>
      </c>
    </row>
    <row r="26" spans="1:5" x14ac:dyDescent="0.25">
      <c r="A26" s="54">
        <v>19</v>
      </c>
      <c r="B26" s="56" t="s">
        <v>121</v>
      </c>
      <c r="C26" s="14">
        <f>'Список домов'!U89</f>
        <v>0</v>
      </c>
    </row>
    <row r="27" spans="1:5" x14ac:dyDescent="0.25">
      <c r="A27" s="54">
        <v>20</v>
      </c>
      <c r="B27" s="56" t="s">
        <v>122</v>
      </c>
      <c r="C27" s="14">
        <f>'Список домов'!V89</f>
        <v>0</v>
      </c>
    </row>
    <row r="28" spans="1:5" ht="19.5" customHeight="1" x14ac:dyDescent="0.25">
      <c r="A28" s="11"/>
      <c r="B28" s="13" t="s">
        <v>132</v>
      </c>
      <c r="C28" s="16">
        <f>SUM(C8:C27)</f>
        <v>2941231.1776638282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7" priority="1" operator="equal">
      <formula>0</formula>
    </cfRule>
    <cfRule type="cellIs" dxfId="26" priority="2" operator="equal">
      <formula>0</formula>
    </cfRule>
    <cfRule type="cellIs" dxfId="25" priority="3" operator="equal">
      <formula>0</formula>
    </cfRule>
    <cfRule type="cellIs" dxfId="2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2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0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домов'!C90</f>
        <v>1263829.56</v>
      </c>
    </row>
    <row r="9" spans="1:5" x14ac:dyDescent="0.25">
      <c r="A9" s="54">
        <v>2</v>
      </c>
      <c r="B9" s="55" t="s">
        <v>107</v>
      </c>
      <c r="C9" s="14">
        <f>'Список домов'!D90</f>
        <v>2634763.3200000003</v>
      </c>
    </row>
    <row r="10" spans="1:5" x14ac:dyDescent="0.25">
      <c r="A10" s="54">
        <v>3</v>
      </c>
      <c r="B10" s="55" t="s">
        <v>123</v>
      </c>
      <c r="C10" s="14">
        <f>'Список домов'!E90</f>
        <v>1444945</v>
      </c>
    </row>
    <row r="11" spans="1:5" ht="24" x14ac:dyDescent="0.25">
      <c r="A11" s="54">
        <v>4</v>
      </c>
      <c r="B11" s="55" t="s">
        <v>124</v>
      </c>
      <c r="C11" s="14">
        <f>'Список домов'!F90</f>
        <v>745139.22</v>
      </c>
    </row>
    <row r="12" spans="1:5" x14ac:dyDescent="0.25">
      <c r="A12" s="54">
        <v>5</v>
      </c>
      <c r="B12" s="55" t="s">
        <v>110</v>
      </c>
      <c r="C12" s="14">
        <f>'Список домов'!G90</f>
        <v>563062.07999999996</v>
      </c>
    </row>
    <row r="13" spans="1:5" x14ac:dyDescent="0.25">
      <c r="A13" s="54">
        <v>6</v>
      </c>
      <c r="B13" s="55" t="s">
        <v>94</v>
      </c>
      <c r="C13" s="14">
        <f>'Список домов'!H90</f>
        <v>108634.26000000001</v>
      </c>
    </row>
    <row r="14" spans="1:5" x14ac:dyDescent="0.25">
      <c r="A14" s="54">
        <v>7</v>
      </c>
      <c r="B14" s="55" t="s">
        <v>125</v>
      </c>
      <c r="C14" s="14">
        <f>'Список домов'!I90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домов'!J90</f>
        <v>322842.66000000003</v>
      </c>
    </row>
    <row r="16" spans="1:5" x14ac:dyDescent="0.25">
      <c r="A16" s="54">
        <v>9</v>
      </c>
      <c r="B16" s="55" t="s">
        <v>114</v>
      </c>
      <c r="C16" s="14">
        <f>'Список домов'!K90</f>
        <v>194317.62</v>
      </c>
    </row>
    <row r="17" spans="1:5" x14ac:dyDescent="0.25">
      <c r="A17" s="54">
        <v>10</v>
      </c>
      <c r="B17" s="55" t="s">
        <v>127</v>
      </c>
      <c r="C17" s="14">
        <f>'Список домов'!L90</f>
        <v>2689371.1613999996</v>
      </c>
    </row>
    <row r="18" spans="1:5" ht="24" x14ac:dyDescent="0.25">
      <c r="A18" s="54">
        <v>11</v>
      </c>
      <c r="B18" s="56" t="s">
        <v>128</v>
      </c>
      <c r="C18" s="14">
        <f>'Список домов'!M90</f>
        <v>62051.740530616575</v>
      </c>
    </row>
    <row r="19" spans="1:5" ht="24" x14ac:dyDescent="0.25">
      <c r="A19" s="54">
        <v>12</v>
      </c>
      <c r="B19" s="56" t="s">
        <v>129</v>
      </c>
      <c r="C19" s="14">
        <f>'Список домов'!N90</f>
        <v>132987.15861781818</v>
      </c>
    </row>
    <row r="20" spans="1:5" ht="24" x14ac:dyDescent="0.25">
      <c r="A20" s="54">
        <v>13</v>
      </c>
      <c r="B20" s="56" t="s">
        <v>137</v>
      </c>
      <c r="C20" s="14">
        <f>'Список домов'!O90</f>
        <v>100410.99831317952</v>
      </c>
    </row>
    <row r="21" spans="1:5" ht="24" x14ac:dyDescent="0.25">
      <c r="A21" s="54">
        <v>14</v>
      </c>
      <c r="B21" s="56" t="s">
        <v>130</v>
      </c>
      <c r="C21" s="14">
        <f>'Список домов'!P90</f>
        <v>210999.06666666665</v>
      </c>
    </row>
    <row r="22" spans="1:5" x14ac:dyDescent="0.25">
      <c r="A22" s="54">
        <v>15</v>
      </c>
      <c r="B22" s="56" t="s">
        <v>99</v>
      </c>
      <c r="C22" s="14">
        <f>'Список домов'!Q90</f>
        <v>601200</v>
      </c>
    </row>
    <row r="23" spans="1:5" x14ac:dyDescent="0.25">
      <c r="A23" s="54">
        <v>16</v>
      </c>
      <c r="B23" s="56" t="s">
        <v>131</v>
      </c>
      <c r="C23" s="22">
        <f>'Список домов'!R90</f>
        <v>0</v>
      </c>
    </row>
    <row r="24" spans="1:5" x14ac:dyDescent="0.25">
      <c r="A24" s="54">
        <v>17</v>
      </c>
      <c r="B24" s="56" t="s">
        <v>100</v>
      </c>
      <c r="C24" s="14">
        <f>'Список домов'!S90</f>
        <v>0</v>
      </c>
    </row>
    <row r="25" spans="1:5" x14ac:dyDescent="0.25">
      <c r="A25" s="54">
        <v>18</v>
      </c>
      <c r="B25" s="56" t="s">
        <v>95</v>
      </c>
      <c r="C25" s="14">
        <f>'Список домов'!T90</f>
        <v>0</v>
      </c>
    </row>
    <row r="26" spans="1:5" x14ac:dyDescent="0.25">
      <c r="A26" s="54">
        <v>19</v>
      </c>
      <c r="B26" s="56" t="s">
        <v>121</v>
      </c>
      <c r="C26" s="14">
        <f>'Список домов'!U90</f>
        <v>0</v>
      </c>
    </row>
    <row r="27" spans="1:5" x14ac:dyDescent="0.25">
      <c r="A27" s="54">
        <v>20</v>
      </c>
      <c r="B27" s="56" t="s">
        <v>122</v>
      </c>
      <c r="C27" s="14">
        <f>'Список домов'!V90</f>
        <v>0</v>
      </c>
    </row>
    <row r="28" spans="1:5" ht="19.5" customHeight="1" x14ac:dyDescent="0.25">
      <c r="A28" s="11"/>
      <c r="B28" s="13" t="s">
        <v>132</v>
      </c>
      <c r="C28" s="16">
        <f>SUM(C8:C27)</f>
        <v>11074553.84552828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23" priority="1" operator="equal">
      <formula>0</formula>
    </cfRule>
    <cfRule type="cellIs" dxfId="22" priority="2" operator="equal">
      <formula>0</formula>
    </cfRule>
    <cfRule type="cellIs" dxfId="21" priority="3" operator="equal">
      <formula>0</formula>
    </cfRule>
    <cfRule type="cellIs" dxfId="2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домов'!C10</f>
        <v>745134.6</v>
      </c>
    </row>
    <row r="9" spans="1:5" x14ac:dyDescent="0.25">
      <c r="A9" s="54">
        <v>2</v>
      </c>
      <c r="B9" s="55" t="s">
        <v>107</v>
      </c>
      <c r="C9" s="14">
        <f>'Список домов'!D10</f>
        <v>1553416.2000000002</v>
      </c>
    </row>
    <row r="10" spans="1:5" x14ac:dyDescent="0.25">
      <c r="A10" s="54">
        <v>3</v>
      </c>
      <c r="B10" s="55" t="s">
        <v>123</v>
      </c>
      <c r="C10" s="14">
        <f>'Список домов'!E10</f>
        <v>791407</v>
      </c>
    </row>
    <row r="11" spans="1:5" ht="24" x14ac:dyDescent="0.25">
      <c r="A11" s="54">
        <v>4</v>
      </c>
      <c r="B11" s="55" t="s">
        <v>124</v>
      </c>
      <c r="C11" s="14">
        <f>'Список домов'!F10</f>
        <v>439322.7</v>
      </c>
    </row>
    <row r="12" spans="1:5" x14ac:dyDescent="0.25">
      <c r="A12" s="54">
        <v>5</v>
      </c>
      <c r="B12" s="55" t="s">
        <v>110</v>
      </c>
      <c r="C12" s="14">
        <f>'Список домов'!G10</f>
        <v>331972.8</v>
      </c>
    </row>
    <row r="13" spans="1:5" x14ac:dyDescent="0.25">
      <c r="A13" s="54">
        <v>6</v>
      </c>
      <c r="B13" s="55" t="s">
        <v>94</v>
      </c>
      <c r="C13" s="14">
        <f>'Список домов'!H10</f>
        <v>64049.1</v>
      </c>
    </row>
    <row r="14" spans="1:5" x14ac:dyDescent="0.25">
      <c r="A14" s="54">
        <v>7</v>
      </c>
      <c r="B14" s="55" t="s">
        <v>125</v>
      </c>
      <c r="C14" s="14">
        <f>'Список домов'!I10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домов'!J10</f>
        <v>190343.10000000003</v>
      </c>
    </row>
    <row r="16" spans="1:5" x14ac:dyDescent="0.25">
      <c r="A16" s="54">
        <v>9</v>
      </c>
      <c r="B16" s="55" t="s">
        <v>114</v>
      </c>
      <c r="C16" s="14">
        <f>'Список домов'!K10</f>
        <v>114566.70000000001</v>
      </c>
    </row>
    <row r="17" spans="1:5" x14ac:dyDescent="0.25">
      <c r="A17" s="54">
        <v>10</v>
      </c>
      <c r="B17" s="55" t="s">
        <v>127</v>
      </c>
      <c r="C17" s="14">
        <f>'Список домов'!L10</f>
        <v>1127462.622</v>
      </c>
    </row>
    <row r="18" spans="1:5" ht="24" x14ac:dyDescent="0.25">
      <c r="A18" s="54">
        <v>11</v>
      </c>
      <c r="B18" s="56" t="s">
        <v>128</v>
      </c>
      <c r="C18" s="14">
        <f>'Список домов'!M10</f>
        <v>36324.121680000004</v>
      </c>
    </row>
    <row r="19" spans="1:5" ht="24" x14ac:dyDescent="0.25">
      <c r="A19" s="54">
        <v>12</v>
      </c>
      <c r="B19" s="56" t="s">
        <v>129</v>
      </c>
      <c r="C19" s="14">
        <f>'Список домов'!N10</f>
        <v>77848.60972800001</v>
      </c>
    </row>
    <row r="20" spans="1:5" ht="24" x14ac:dyDescent="0.25">
      <c r="A20" s="54">
        <v>13</v>
      </c>
      <c r="B20" s="56" t="s">
        <v>137</v>
      </c>
      <c r="C20" s="14">
        <f>'Список домов'!O10</f>
        <v>58779.033263999998</v>
      </c>
    </row>
    <row r="21" spans="1:5" ht="24" x14ac:dyDescent="0.25">
      <c r="A21" s="54">
        <v>14</v>
      </c>
      <c r="B21" s="56" t="s">
        <v>130</v>
      </c>
      <c r="C21" s="14">
        <f>'Список домов'!P10</f>
        <v>93630.839999999982</v>
      </c>
    </row>
    <row r="22" spans="1:5" x14ac:dyDescent="0.25">
      <c r="A22" s="54">
        <v>15</v>
      </c>
      <c r="B22" s="56" t="s">
        <v>99</v>
      </c>
      <c r="C22" s="14">
        <f>'Список домов'!Q10</f>
        <v>225960</v>
      </c>
    </row>
    <row r="23" spans="1:5" x14ac:dyDescent="0.25">
      <c r="A23" s="54">
        <v>16</v>
      </c>
      <c r="B23" s="56" t="s">
        <v>131</v>
      </c>
      <c r="C23" s="22">
        <f>'Список домов'!R10</f>
        <v>0</v>
      </c>
    </row>
    <row r="24" spans="1:5" x14ac:dyDescent="0.25">
      <c r="A24" s="54">
        <v>17</v>
      </c>
      <c r="B24" s="56" t="s">
        <v>100</v>
      </c>
      <c r="C24" s="14">
        <f>'Список домов'!S10</f>
        <v>0</v>
      </c>
    </row>
    <row r="25" spans="1:5" x14ac:dyDescent="0.25">
      <c r="A25" s="54">
        <v>18</v>
      </c>
      <c r="B25" s="56" t="s">
        <v>95</v>
      </c>
      <c r="C25" s="14">
        <f>'Список домов'!T10</f>
        <v>0</v>
      </c>
    </row>
    <row r="26" spans="1:5" x14ac:dyDescent="0.25">
      <c r="A26" s="54">
        <v>19</v>
      </c>
      <c r="B26" s="56" t="s">
        <v>121</v>
      </c>
      <c r="C26" s="14">
        <f>'Список домов'!U10</f>
        <v>0</v>
      </c>
    </row>
    <row r="27" spans="1:5" x14ac:dyDescent="0.25">
      <c r="A27" s="54">
        <v>20</v>
      </c>
      <c r="B27" s="56" t="s">
        <v>122</v>
      </c>
      <c r="C27" s="14">
        <f>'Список домов'!V10</f>
        <v>0</v>
      </c>
    </row>
    <row r="28" spans="1:5" ht="19.5" customHeight="1" x14ac:dyDescent="0.25">
      <c r="A28" s="11"/>
      <c r="B28" s="13" t="s">
        <v>132</v>
      </c>
      <c r="C28" s="16">
        <f>SUM(C8:C27)</f>
        <v>5850217.4266720004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43" priority="1" operator="equal">
      <formula>0</formula>
    </cfRule>
    <cfRule type="cellIs" dxfId="342" priority="2" operator="equal">
      <formula>0</formula>
    </cfRule>
    <cfRule type="cellIs" dxfId="341" priority="3" operator="equal">
      <formula>0</formula>
    </cfRule>
    <cfRule type="cellIs" dxfId="34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5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91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домов'!C91</f>
        <v>896044.79999999993</v>
      </c>
    </row>
    <row r="9" spans="1:5" x14ac:dyDescent="0.25">
      <c r="A9" s="54">
        <v>2</v>
      </c>
      <c r="B9" s="55" t="s">
        <v>107</v>
      </c>
      <c r="C9" s="14">
        <f>'Список домов'!D91</f>
        <v>1868025.6</v>
      </c>
    </row>
    <row r="10" spans="1:5" x14ac:dyDescent="0.25">
      <c r="A10" s="54">
        <v>3</v>
      </c>
      <c r="B10" s="55" t="s">
        <v>123</v>
      </c>
      <c r="C10" s="14">
        <f>'Список домов'!E91</f>
        <v>1220927</v>
      </c>
    </row>
    <row r="11" spans="1:5" ht="24" x14ac:dyDescent="0.25">
      <c r="A11" s="54">
        <v>4</v>
      </c>
      <c r="B11" s="55" t="s">
        <v>124</v>
      </c>
      <c r="C11" s="14">
        <f>'Список домов'!F91</f>
        <v>528297.6</v>
      </c>
    </row>
    <row r="12" spans="1:5" x14ac:dyDescent="0.25">
      <c r="A12" s="54">
        <v>5</v>
      </c>
      <c r="B12" s="55" t="s">
        <v>110</v>
      </c>
      <c r="C12" s="14">
        <f>'Список домов'!G91</f>
        <v>399206.40000000002</v>
      </c>
    </row>
    <row r="13" spans="1:5" x14ac:dyDescent="0.25">
      <c r="A13" s="54">
        <v>6</v>
      </c>
      <c r="B13" s="55" t="s">
        <v>94</v>
      </c>
      <c r="C13" s="14">
        <f>'Список домов'!H91</f>
        <v>77020.800000000003</v>
      </c>
    </row>
    <row r="14" spans="1:5" x14ac:dyDescent="0.25">
      <c r="A14" s="54">
        <v>7</v>
      </c>
      <c r="B14" s="55" t="s">
        <v>125</v>
      </c>
      <c r="C14" s="14">
        <f>'Список домов'!I91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домов'!J91</f>
        <v>228892.80000000002</v>
      </c>
    </row>
    <row r="16" spans="1:5" x14ac:dyDescent="0.25">
      <c r="A16" s="54">
        <v>9</v>
      </c>
      <c r="B16" s="55" t="s">
        <v>114</v>
      </c>
      <c r="C16" s="14">
        <f>'Список домов'!K91</f>
        <v>137769.60000000001</v>
      </c>
    </row>
    <row r="17" spans="1:5" x14ac:dyDescent="0.25">
      <c r="A17" s="54">
        <v>10</v>
      </c>
      <c r="B17" s="55" t="s">
        <v>127</v>
      </c>
      <c r="C17" s="14">
        <f>'Список домов'!L91</f>
        <v>1675484.4479999999</v>
      </c>
    </row>
    <row r="18" spans="1:5" ht="24" x14ac:dyDescent="0.25">
      <c r="A18" s="54">
        <v>11</v>
      </c>
      <c r="B18" s="56" t="s">
        <v>128</v>
      </c>
      <c r="C18" s="14">
        <f>'Список домов'!M91</f>
        <v>52806.851924937939</v>
      </c>
    </row>
    <row r="19" spans="1:5" ht="24" x14ac:dyDescent="0.25">
      <c r="A19" s="54">
        <v>12</v>
      </c>
      <c r="B19" s="56" t="s">
        <v>129</v>
      </c>
      <c r="C19" s="14">
        <f>'Список домов'!N91</f>
        <v>113173.83095135531</v>
      </c>
    </row>
    <row r="20" spans="1:5" ht="24" x14ac:dyDescent="0.25">
      <c r="A20" s="54">
        <v>13</v>
      </c>
      <c r="B20" s="56" t="s">
        <v>137</v>
      </c>
      <c r="C20" s="14">
        <f>'Список домов'!O91</f>
        <v>85451.087660354126</v>
      </c>
    </row>
    <row r="21" spans="1:5" ht="24" x14ac:dyDescent="0.25">
      <c r="A21" s="54">
        <v>14</v>
      </c>
      <c r="B21" s="56" t="s">
        <v>130</v>
      </c>
      <c r="C21" s="14">
        <f>'Список домов'!P91</f>
        <v>143593.01333333331</v>
      </c>
    </row>
    <row r="22" spans="1:5" x14ac:dyDescent="0.25">
      <c r="A22" s="54">
        <v>15</v>
      </c>
      <c r="B22" s="56" t="s">
        <v>99</v>
      </c>
      <c r="C22" s="14">
        <f>'Список домов'!Q91</f>
        <v>0</v>
      </c>
    </row>
    <row r="23" spans="1:5" x14ac:dyDescent="0.25">
      <c r="A23" s="54">
        <v>16</v>
      </c>
      <c r="B23" s="56" t="s">
        <v>131</v>
      </c>
      <c r="C23" s="22">
        <f>'Список домов'!R91</f>
        <v>0</v>
      </c>
    </row>
    <row r="24" spans="1:5" x14ac:dyDescent="0.25">
      <c r="A24" s="54">
        <v>17</v>
      </c>
      <c r="B24" s="56" t="s">
        <v>100</v>
      </c>
      <c r="C24" s="14">
        <f>'Список домов'!S91</f>
        <v>0</v>
      </c>
    </row>
    <row r="25" spans="1:5" x14ac:dyDescent="0.25">
      <c r="A25" s="54">
        <v>18</v>
      </c>
      <c r="B25" s="56" t="s">
        <v>95</v>
      </c>
      <c r="C25" s="14">
        <f>'Список домов'!T91</f>
        <v>2488180.8675376088</v>
      </c>
    </row>
    <row r="26" spans="1:5" x14ac:dyDescent="0.25">
      <c r="A26" s="54">
        <v>19</v>
      </c>
      <c r="B26" s="56" t="s">
        <v>121</v>
      </c>
      <c r="C26" s="14">
        <f>'Список домов'!U91</f>
        <v>0</v>
      </c>
    </row>
    <row r="27" spans="1:5" x14ac:dyDescent="0.25">
      <c r="A27" s="54">
        <v>20</v>
      </c>
      <c r="B27" s="56" t="s">
        <v>122</v>
      </c>
      <c r="C27" s="14">
        <f>'Список домов'!V91</f>
        <v>0</v>
      </c>
    </row>
    <row r="28" spans="1:5" ht="19.5" customHeight="1" x14ac:dyDescent="0.25">
      <c r="A28" s="11"/>
      <c r="B28" s="13" t="s">
        <v>132</v>
      </c>
      <c r="C28" s="16">
        <f>SUM(C8:C27)</f>
        <v>9914874.6994075906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9" priority="1" operator="equal">
      <formula>0</formula>
    </cfRule>
    <cfRule type="cellIs" dxfId="18" priority="2" operator="equal">
      <formula>0</formula>
    </cfRule>
    <cfRule type="cellIs" dxfId="17" priority="3" operator="equal">
      <formula>0</formula>
    </cfRule>
    <cfRule type="cellIs" dxfId="16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88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домов'!C92</f>
        <v>362779.19999999995</v>
      </c>
    </row>
    <row r="9" spans="1:5" x14ac:dyDescent="0.25">
      <c r="A9" s="54">
        <v>2</v>
      </c>
      <c r="B9" s="55" t="s">
        <v>107</v>
      </c>
      <c r="C9" s="14">
        <f>'Список домов'!D92</f>
        <v>756302.4</v>
      </c>
    </row>
    <row r="10" spans="1:5" x14ac:dyDescent="0.25">
      <c r="A10" s="54">
        <v>3</v>
      </c>
      <c r="B10" s="55" t="s">
        <v>123</v>
      </c>
      <c r="C10" s="14">
        <f>'Список домов'!E92</f>
        <v>260201</v>
      </c>
    </row>
    <row r="11" spans="1:5" ht="24" x14ac:dyDescent="0.25">
      <c r="A11" s="54">
        <v>4</v>
      </c>
      <c r="B11" s="55" t="s">
        <v>124</v>
      </c>
      <c r="C11" s="14">
        <f>'Список домов'!F92</f>
        <v>213890.40000000002</v>
      </c>
    </row>
    <row r="12" spans="1:5" x14ac:dyDescent="0.25">
      <c r="A12" s="54">
        <v>5</v>
      </c>
      <c r="B12" s="55" t="s">
        <v>110</v>
      </c>
      <c r="C12" s="14">
        <f>'Список домов'!G92</f>
        <v>161625.59999999998</v>
      </c>
    </row>
    <row r="13" spans="1:5" x14ac:dyDescent="0.25">
      <c r="A13" s="54">
        <v>6</v>
      </c>
      <c r="B13" s="55" t="s">
        <v>94</v>
      </c>
      <c r="C13" s="14">
        <f>'Список домов'!H92</f>
        <v>31183.200000000001</v>
      </c>
    </row>
    <row r="14" spans="1:5" x14ac:dyDescent="0.25">
      <c r="A14" s="54">
        <v>7</v>
      </c>
      <c r="B14" s="55" t="s">
        <v>125</v>
      </c>
      <c r="C14" s="14">
        <f>'Список домов'!I92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домов'!J92</f>
        <v>0</v>
      </c>
    </row>
    <row r="16" spans="1:5" x14ac:dyDescent="0.25">
      <c r="A16" s="54">
        <v>9</v>
      </c>
      <c r="B16" s="55" t="s">
        <v>114</v>
      </c>
      <c r="C16" s="14">
        <f>'Список домов'!K92</f>
        <v>55778.400000000001</v>
      </c>
    </row>
    <row r="17" spans="1:3" x14ac:dyDescent="0.25">
      <c r="A17" s="54">
        <v>10</v>
      </c>
      <c r="B17" s="55" t="s">
        <v>127</v>
      </c>
      <c r="C17" s="14">
        <f>'Список домов'!L92</f>
        <v>654482.66399999999</v>
      </c>
    </row>
    <row r="18" spans="1:3" ht="24" x14ac:dyDescent="0.25">
      <c r="A18" s="54">
        <v>11</v>
      </c>
      <c r="B18" s="56" t="s">
        <v>128</v>
      </c>
      <c r="C18" s="14">
        <f>'Список домов'!M92</f>
        <v>21252.242673552195</v>
      </c>
    </row>
    <row r="19" spans="1:3" ht="24" x14ac:dyDescent="0.25">
      <c r="A19" s="54">
        <v>12</v>
      </c>
      <c r="B19" s="56" t="s">
        <v>129</v>
      </c>
      <c r="C19" s="14">
        <f>'Список домов'!N92</f>
        <v>45547.076411459493</v>
      </c>
    </row>
    <row r="20" spans="1:3" ht="24" x14ac:dyDescent="0.25">
      <c r="A20" s="54">
        <v>13</v>
      </c>
      <c r="B20" s="56" t="s">
        <v>137</v>
      </c>
      <c r="C20" s="14">
        <f>'Список домов'!O92</f>
        <v>34389.992689929917</v>
      </c>
    </row>
    <row r="21" spans="1:3" ht="24" x14ac:dyDescent="0.25">
      <c r="A21" s="54">
        <v>14</v>
      </c>
      <c r="B21" s="56" t="s">
        <v>130</v>
      </c>
      <c r="C21" s="14">
        <f>'Список домов'!P92</f>
        <v>90718.653333333321</v>
      </c>
    </row>
    <row r="22" spans="1:3" x14ac:dyDescent="0.25">
      <c r="A22" s="54">
        <v>15</v>
      </c>
      <c r="B22" s="56" t="s">
        <v>99</v>
      </c>
      <c r="C22" s="14">
        <f>'Список домов'!Q92</f>
        <v>171600</v>
      </c>
    </row>
    <row r="23" spans="1:3" x14ac:dyDescent="0.25">
      <c r="A23" s="54">
        <v>16</v>
      </c>
      <c r="B23" s="56" t="s">
        <v>131</v>
      </c>
      <c r="C23" s="22">
        <f>'Список домов'!R92</f>
        <v>0</v>
      </c>
    </row>
    <row r="24" spans="1:3" x14ac:dyDescent="0.25">
      <c r="A24" s="54">
        <v>17</v>
      </c>
      <c r="B24" s="56" t="s">
        <v>100</v>
      </c>
      <c r="C24" s="14">
        <f>'Список домов'!S92</f>
        <v>0</v>
      </c>
    </row>
    <row r="25" spans="1:3" x14ac:dyDescent="0.25">
      <c r="A25" s="54">
        <v>18</v>
      </c>
      <c r="B25" s="56" t="s">
        <v>95</v>
      </c>
      <c r="C25" s="14">
        <f>'Список домов'!T92</f>
        <v>0</v>
      </c>
    </row>
    <row r="26" spans="1:3" x14ac:dyDescent="0.25">
      <c r="A26" s="54">
        <v>19</v>
      </c>
      <c r="B26" s="56" t="s">
        <v>121</v>
      </c>
      <c r="C26" s="14">
        <f>'Список домов'!U92</f>
        <v>0</v>
      </c>
    </row>
    <row r="27" spans="1:3" x14ac:dyDescent="0.25">
      <c r="A27" s="54">
        <v>20</v>
      </c>
      <c r="B27" s="56" t="s">
        <v>122</v>
      </c>
      <c r="C27" s="14">
        <f>'Список домов'!V92</f>
        <v>0</v>
      </c>
    </row>
    <row r="28" spans="1:3" ht="19.5" customHeight="1" x14ac:dyDescent="0.25">
      <c r="A28" s="11"/>
      <c r="B28" s="13" t="s">
        <v>132</v>
      </c>
      <c r="C28" s="16">
        <f>SUM(C8:C27)</f>
        <v>2859750.829108275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5" priority="1" operator="equal">
      <formula>0</formula>
    </cfRule>
    <cfRule type="cellIs" dxfId="14" priority="2" operator="equal">
      <formula>0</formula>
    </cfRule>
    <cfRule type="cellIs" dxfId="13" priority="3" operator="equal">
      <formula>0</formula>
    </cfRule>
    <cfRule type="cellIs" dxfId="12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0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97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домов'!C93</f>
        <v>1186714.2</v>
      </c>
    </row>
    <row r="9" spans="1:5" x14ac:dyDescent="0.25">
      <c r="A9" s="54">
        <v>2</v>
      </c>
      <c r="B9" s="55" t="s">
        <v>107</v>
      </c>
      <c r="C9" s="14">
        <f>'Список домов'!D93</f>
        <v>2473997.4000000004</v>
      </c>
    </row>
    <row r="10" spans="1:5" x14ac:dyDescent="0.25">
      <c r="A10" s="54">
        <v>3</v>
      </c>
      <c r="B10" s="55" t="s">
        <v>123</v>
      </c>
      <c r="C10" s="14">
        <f>'Список домов'!E93</f>
        <v>1381900</v>
      </c>
    </row>
    <row r="11" spans="1:5" ht="24" x14ac:dyDescent="0.25">
      <c r="A11" s="54">
        <v>4</v>
      </c>
      <c r="B11" s="55" t="s">
        <v>124</v>
      </c>
      <c r="C11" s="14">
        <f>'Список домов'!F93</f>
        <v>699672.9</v>
      </c>
    </row>
    <row r="12" spans="1:5" x14ac:dyDescent="0.25">
      <c r="A12" s="54">
        <v>5</v>
      </c>
      <c r="B12" s="55" t="s">
        <v>110</v>
      </c>
      <c r="C12" s="14">
        <f>'Список домов'!G93</f>
        <v>528705.6</v>
      </c>
    </row>
    <row r="13" spans="1:5" x14ac:dyDescent="0.25">
      <c r="A13" s="54">
        <v>6</v>
      </c>
      <c r="B13" s="55" t="s">
        <v>94</v>
      </c>
      <c r="C13" s="14">
        <f>'Список домов'!H93</f>
        <v>102005.70000000001</v>
      </c>
    </row>
    <row r="14" spans="1:5" x14ac:dyDescent="0.25">
      <c r="A14" s="54">
        <v>7</v>
      </c>
      <c r="B14" s="55" t="s">
        <v>125</v>
      </c>
      <c r="C14" s="14">
        <f>'Список домов'!I93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домов'!J93</f>
        <v>0</v>
      </c>
    </row>
    <row r="16" spans="1:5" x14ac:dyDescent="0.25">
      <c r="A16" s="54">
        <v>9</v>
      </c>
      <c r="B16" s="55" t="s">
        <v>114</v>
      </c>
      <c r="C16" s="14">
        <f>'Список домов'!K93</f>
        <v>182460.90000000002</v>
      </c>
    </row>
    <row r="17" spans="1:3" x14ac:dyDescent="0.25">
      <c r="A17" s="54">
        <v>10</v>
      </c>
      <c r="B17" s="55" t="s">
        <v>127</v>
      </c>
      <c r="C17" s="14">
        <f>'Список домов'!L93</f>
        <v>1540386.639</v>
      </c>
    </row>
    <row r="18" spans="1:3" ht="24" x14ac:dyDescent="0.25">
      <c r="A18" s="54">
        <v>11</v>
      </c>
      <c r="B18" s="56" t="s">
        <v>128</v>
      </c>
      <c r="C18" s="14">
        <f>'Список домов'!M93</f>
        <v>82773.275986338514</v>
      </c>
    </row>
    <row r="19" spans="1:3" ht="24" x14ac:dyDescent="0.25">
      <c r="A19" s="54">
        <v>12</v>
      </c>
      <c r="B19" s="56" t="s">
        <v>129</v>
      </c>
      <c r="C19" s="14">
        <f>'Список домов'!N93</f>
        <v>177396.84155161388</v>
      </c>
    </row>
    <row r="20" spans="1:3" ht="24" x14ac:dyDescent="0.25">
      <c r="A20" s="54">
        <v>13</v>
      </c>
      <c r="B20" s="56" t="s">
        <v>137</v>
      </c>
      <c r="C20" s="14">
        <f>'Список домов'!O93</f>
        <v>133942.21023243867</v>
      </c>
    </row>
    <row r="21" spans="1:3" ht="24" x14ac:dyDescent="0.25">
      <c r="A21" s="54">
        <v>14</v>
      </c>
      <c r="B21" s="56" t="s">
        <v>130</v>
      </c>
      <c r="C21" s="14">
        <f>'Список домов'!P93</f>
        <v>164898.17333333331</v>
      </c>
    </row>
    <row r="22" spans="1:3" x14ac:dyDescent="0.25">
      <c r="A22" s="54">
        <v>15</v>
      </c>
      <c r="B22" s="56" t="s">
        <v>99</v>
      </c>
      <c r="C22" s="14">
        <f>'Список домов'!Q93</f>
        <v>0</v>
      </c>
    </row>
    <row r="23" spans="1:3" x14ac:dyDescent="0.25">
      <c r="A23" s="54">
        <v>16</v>
      </c>
      <c r="B23" s="56" t="s">
        <v>131</v>
      </c>
      <c r="C23" s="22">
        <f>'Список домов'!R93</f>
        <v>0</v>
      </c>
    </row>
    <row r="24" spans="1:3" x14ac:dyDescent="0.25">
      <c r="A24" s="54">
        <v>17</v>
      </c>
      <c r="B24" s="56" t="s">
        <v>100</v>
      </c>
      <c r="C24" s="14">
        <f>'Список домов'!S93</f>
        <v>0</v>
      </c>
    </row>
    <row r="25" spans="1:3" x14ac:dyDescent="0.25">
      <c r="A25" s="54">
        <v>18</v>
      </c>
      <c r="B25" s="56" t="s">
        <v>95</v>
      </c>
      <c r="C25" s="14">
        <f>'Список домов'!T93</f>
        <v>3687094.6910134605</v>
      </c>
    </row>
    <row r="26" spans="1:3" x14ac:dyDescent="0.25">
      <c r="A26" s="54">
        <v>19</v>
      </c>
      <c r="B26" s="56" t="s">
        <v>121</v>
      </c>
      <c r="C26" s="14">
        <f>'Список домов'!U93</f>
        <v>0</v>
      </c>
    </row>
    <row r="27" spans="1:3" x14ac:dyDescent="0.25">
      <c r="A27" s="54">
        <v>20</v>
      </c>
      <c r="B27" s="56" t="s">
        <v>122</v>
      </c>
      <c r="C27" s="14">
        <f>'Список домов'!V93</f>
        <v>0</v>
      </c>
    </row>
    <row r="28" spans="1:3" ht="19.5" customHeight="1" x14ac:dyDescent="0.25">
      <c r="A28" s="11"/>
      <c r="B28" s="13" t="s">
        <v>132</v>
      </c>
      <c r="C28" s="16">
        <f>SUM(C8:C27)</f>
        <v>12341948.531117188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11" priority="1" operator="equal">
      <formula>0</formula>
    </cfRule>
    <cfRule type="cellIs" dxfId="10" priority="2" operator="equal">
      <formula>0</formula>
    </cfRule>
    <cfRule type="cellIs" dxfId="9" priority="3" operator="equal">
      <formula>0</formula>
    </cfRule>
    <cfRule type="cellIs" dxfId="8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19" activePane="bottomLeft" state="frozen"/>
      <selection activeCell="B21" sqref="B21"/>
      <selection pane="bottomLeft" sqref="A1:C1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89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домов'!C94</f>
        <v>1042841.52</v>
      </c>
    </row>
    <row r="9" spans="1:5" x14ac:dyDescent="0.25">
      <c r="A9" s="54">
        <v>2</v>
      </c>
      <c r="B9" s="55" t="s">
        <v>107</v>
      </c>
      <c r="C9" s="14">
        <f>'Список домов'!D94</f>
        <v>2174059.44</v>
      </c>
    </row>
    <row r="10" spans="1:5" x14ac:dyDescent="0.25">
      <c r="A10" s="54">
        <v>3</v>
      </c>
      <c r="B10" s="55" t="s">
        <v>123</v>
      </c>
      <c r="C10" s="14">
        <f>'Список домов'!E94</f>
        <v>981886</v>
      </c>
    </row>
    <row r="11" spans="1:5" ht="24" x14ac:dyDescent="0.25">
      <c r="A11" s="54">
        <v>4</v>
      </c>
      <c r="B11" s="55" t="s">
        <v>124</v>
      </c>
      <c r="C11" s="14">
        <f>'Список домов'!F94</f>
        <v>614847.24</v>
      </c>
    </row>
    <row r="12" spans="1:5" x14ac:dyDescent="0.25">
      <c r="A12" s="54">
        <v>5</v>
      </c>
      <c r="B12" s="55" t="s">
        <v>110</v>
      </c>
      <c r="C12" s="14">
        <f>'Список домов'!G94</f>
        <v>464607.36</v>
      </c>
    </row>
    <row r="13" spans="1:5" x14ac:dyDescent="0.25">
      <c r="A13" s="54">
        <v>6</v>
      </c>
      <c r="B13" s="55" t="s">
        <v>94</v>
      </c>
      <c r="C13" s="14">
        <f>'Список домов'!H94</f>
        <v>89638.92</v>
      </c>
    </row>
    <row r="14" spans="1:5" x14ac:dyDescent="0.25">
      <c r="A14" s="54">
        <v>7</v>
      </c>
      <c r="B14" s="55" t="s">
        <v>125</v>
      </c>
      <c r="C14" s="14">
        <f>'Список домов'!I94</f>
        <v>0</v>
      </c>
    </row>
    <row r="15" spans="1:5" ht="24" x14ac:dyDescent="0.25">
      <c r="A15" s="54">
        <v>8</v>
      </c>
      <c r="B15" s="55" t="s">
        <v>126</v>
      </c>
      <c r="C15" s="14">
        <f>'Список домов'!J94</f>
        <v>0</v>
      </c>
    </row>
    <row r="16" spans="1:5" x14ac:dyDescent="0.25">
      <c r="A16" s="54">
        <v>9</v>
      </c>
      <c r="B16" s="55" t="s">
        <v>114</v>
      </c>
      <c r="C16" s="14">
        <f>'Список домов'!K94</f>
        <v>160340.04</v>
      </c>
    </row>
    <row r="17" spans="1:5" x14ac:dyDescent="0.25">
      <c r="A17" s="54">
        <v>10</v>
      </c>
      <c r="B17" s="55" t="s">
        <v>127</v>
      </c>
      <c r="C17" s="14">
        <f>'Список домов'!L94</f>
        <v>1274476.0644</v>
      </c>
    </row>
    <row r="18" spans="1:5" ht="24" x14ac:dyDescent="0.25">
      <c r="A18" s="54">
        <v>11</v>
      </c>
      <c r="B18" s="56" t="s">
        <v>128</v>
      </c>
      <c r="C18" s="14">
        <f>'Список домов'!M94</f>
        <v>69150.708096354938</v>
      </c>
    </row>
    <row r="19" spans="1:5" ht="24" x14ac:dyDescent="0.25">
      <c r="A19" s="54">
        <v>12</v>
      </c>
      <c r="B19" s="56" t="s">
        <v>129</v>
      </c>
      <c r="C19" s="14">
        <f>'Список домов'!N94</f>
        <v>148201.42203113515</v>
      </c>
    </row>
    <row r="20" spans="1:5" ht="24" x14ac:dyDescent="0.25">
      <c r="A20" s="54">
        <v>13</v>
      </c>
      <c r="B20" s="56" t="s">
        <v>137</v>
      </c>
      <c r="C20" s="14">
        <f>'Список домов'!O94</f>
        <v>111898.41855591982</v>
      </c>
    </row>
    <row r="21" spans="1:5" ht="24" x14ac:dyDescent="0.25">
      <c r="A21" s="54">
        <v>14</v>
      </c>
      <c r="B21" s="56" t="s">
        <v>130</v>
      </c>
      <c r="C21" s="14">
        <f>'Список домов'!P94</f>
        <v>123912.42666666668</v>
      </c>
    </row>
    <row r="22" spans="1:5" x14ac:dyDescent="0.25">
      <c r="A22" s="54">
        <v>15</v>
      </c>
      <c r="B22" s="56" t="s">
        <v>99</v>
      </c>
      <c r="C22" s="14">
        <f>'Список домов'!Q94</f>
        <v>376200</v>
      </c>
    </row>
    <row r="23" spans="1:5" x14ac:dyDescent="0.25">
      <c r="A23" s="54">
        <v>16</v>
      </c>
      <c r="B23" s="56" t="s">
        <v>131</v>
      </c>
      <c r="C23" s="22">
        <f>'Список домов'!R94</f>
        <v>0</v>
      </c>
    </row>
    <row r="24" spans="1:5" x14ac:dyDescent="0.25">
      <c r="A24" s="54">
        <v>17</v>
      </c>
      <c r="B24" s="56" t="s">
        <v>100</v>
      </c>
      <c r="C24" s="14">
        <f>'Список домов'!S94</f>
        <v>0</v>
      </c>
    </row>
    <row r="25" spans="1:5" x14ac:dyDescent="0.25">
      <c r="A25" s="54">
        <v>18</v>
      </c>
      <c r="B25" s="56" t="s">
        <v>95</v>
      </c>
      <c r="C25" s="14">
        <f>'Список домов'!T94</f>
        <v>3089267.7993072052</v>
      </c>
    </row>
    <row r="26" spans="1:5" x14ac:dyDescent="0.25">
      <c r="A26" s="54">
        <v>19</v>
      </c>
      <c r="B26" s="56" t="s">
        <v>121</v>
      </c>
      <c r="C26" s="14">
        <f>'Список домов'!U94</f>
        <v>0</v>
      </c>
    </row>
    <row r="27" spans="1:5" x14ac:dyDescent="0.25">
      <c r="A27" s="54">
        <v>20</v>
      </c>
      <c r="B27" s="56" t="s">
        <v>122</v>
      </c>
      <c r="C27" s="14">
        <f>'Список домов'!V94</f>
        <v>0</v>
      </c>
    </row>
    <row r="28" spans="1:5" ht="19.5" customHeight="1" x14ac:dyDescent="0.25">
      <c r="A28" s="11"/>
      <c r="B28" s="13" t="s">
        <v>132</v>
      </c>
      <c r="C28" s="16">
        <f>SUM(C8:C27)</f>
        <v>10721327.359057283</v>
      </c>
    </row>
    <row r="31" spans="1:5" x14ac:dyDescent="0.25">
      <c r="C31" s="21"/>
      <c r="E31" s="4"/>
    </row>
    <row r="32" spans="1:5" x14ac:dyDescent="0.25">
      <c r="C32" s="21"/>
      <c r="E32" s="4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7" priority="1" operator="equal">
      <formula>0</formula>
    </cfRule>
    <cfRule type="cellIs" dxfId="6" priority="2" operator="equal">
      <formula>0</formula>
    </cfRule>
    <cfRule type="cellIs" dxfId="5" priority="3" operator="equal">
      <formula>0</formula>
    </cfRule>
    <cfRule type="cellIs" dxfId="4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workbookViewId="0">
      <pane ySplit="3" topLeftCell="A22" activePane="bottomLeft" state="frozen"/>
      <selection activeCell="B21" sqref="B21"/>
      <selection pane="bottomLeft" activeCell="D3" sqref="D3"/>
    </sheetView>
  </sheetViews>
  <sheetFormatPr defaultRowHeight="14.25" x14ac:dyDescent="0.25"/>
  <cols>
    <col min="1" max="1" width="5.5703125" style="3" customWidth="1"/>
    <col min="2" max="2" width="52.28515625" style="2" customWidth="1"/>
    <col min="3" max="3" width="30.85546875" style="3" customWidth="1"/>
    <col min="4" max="4" width="17" style="3" customWidth="1"/>
    <col min="5" max="5" width="11.5703125" style="3" customWidth="1"/>
    <col min="6" max="6" width="15.85546875" style="3" customWidth="1"/>
    <col min="7" max="16384" width="9.140625" style="3"/>
  </cols>
  <sheetData>
    <row r="1" spans="1:5" ht="68.25" customHeight="1" x14ac:dyDescent="0.25">
      <c r="A1" s="66" t="s">
        <v>134</v>
      </c>
      <c r="B1" s="68"/>
      <c r="C1" s="68"/>
      <c r="D1" s="9"/>
      <c r="E1" s="9"/>
    </row>
    <row r="2" spans="1:5" ht="15" thickBot="1" x14ac:dyDescent="0.3"/>
    <row r="3" spans="1:5" ht="31.5" customHeight="1" thickBot="1" x14ac:dyDescent="0.3">
      <c r="A3" s="67" t="s">
        <v>90</v>
      </c>
      <c r="B3" s="67"/>
      <c r="C3" s="67"/>
      <c r="D3" s="1" t="s">
        <v>92</v>
      </c>
    </row>
    <row r="5" spans="1:5" ht="15" x14ac:dyDescent="0.25">
      <c r="C5" s="7" t="s">
        <v>135</v>
      </c>
    </row>
    <row r="7" spans="1:5" ht="52.5" customHeight="1" x14ac:dyDescent="0.25">
      <c r="A7" s="59" t="s">
        <v>93</v>
      </c>
      <c r="B7" s="60" t="s">
        <v>0</v>
      </c>
      <c r="C7" s="59" t="s">
        <v>104</v>
      </c>
    </row>
    <row r="8" spans="1:5" x14ac:dyDescent="0.25">
      <c r="A8" s="54">
        <v>1</v>
      </c>
      <c r="B8" s="55" t="s">
        <v>106</v>
      </c>
      <c r="C8" s="14">
        <f>'Список домов'!C95</f>
        <v>482962.19999999995</v>
      </c>
    </row>
    <row r="9" spans="1:5" x14ac:dyDescent="0.25">
      <c r="A9" s="54">
        <v>2</v>
      </c>
      <c r="B9" s="55" t="s">
        <v>107</v>
      </c>
      <c r="C9" s="14">
        <f>'Список домов'!D95</f>
        <v>1006853.3999999999</v>
      </c>
    </row>
    <row r="10" spans="1:5" x14ac:dyDescent="0.25">
      <c r="A10" s="54">
        <v>3</v>
      </c>
      <c r="B10" s="55" t="s">
        <v>123</v>
      </c>
      <c r="C10" s="14">
        <f>'Список домов'!E95</f>
        <v>404687</v>
      </c>
    </row>
    <row r="11" spans="1:5" ht="24" x14ac:dyDescent="0.25">
      <c r="A11" s="54">
        <v>4</v>
      </c>
      <c r="B11" s="55" t="s">
        <v>124</v>
      </c>
      <c r="C11" s="14">
        <f>'Список домов'!F95</f>
        <v>284748.90000000002</v>
      </c>
    </row>
    <row r="12" spans="1:5" x14ac:dyDescent="0.25">
      <c r="A12" s="54">
        <v>5</v>
      </c>
      <c r="B12" s="55" t="s">
        <v>110</v>
      </c>
      <c r="C12" s="14">
        <f>'Список домов'!G95</f>
        <v>215169.59999999998</v>
      </c>
    </row>
    <row r="13" spans="1:5" x14ac:dyDescent="0.25">
      <c r="A13" s="54">
        <v>6</v>
      </c>
      <c r="B13" s="55" t="s">
        <v>94</v>
      </c>
      <c r="C13" s="14">
        <f>'Список домов'!H95</f>
        <v>41513.700000000004</v>
      </c>
    </row>
    <row r="14" spans="1:5" x14ac:dyDescent="0.25">
      <c r="A14" s="54">
        <v>7</v>
      </c>
      <c r="B14" s="55" t="s">
        <v>125</v>
      </c>
      <c r="C14" s="14">
        <f>'Список домов'!I95</f>
        <v>49114.8</v>
      </c>
    </row>
    <row r="15" spans="1:5" ht="24" x14ac:dyDescent="0.25">
      <c r="A15" s="54">
        <v>8</v>
      </c>
      <c r="B15" s="55" t="s">
        <v>126</v>
      </c>
      <c r="C15" s="14">
        <f>'Список домов'!J95</f>
        <v>0</v>
      </c>
    </row>
    <row r="16" spans="1:5" x14ac:dyDescent="0.25">
      <c r="A16" s="54">
        <v>9</v>
      </c>
      <c r="B16" s="55" t="s">
        <v>114</v>
      </c>
      <c r="C16" s="14">
        <f>'Список домов'!K95</f>
        <v>74256.899999999994</v>
      </c>
    </row>
    <row r="17" spans="1:3" x14ac:dyDescent="0.25">
      <c r="A17" s="54">
        <v>10</v>
      </c>
      <c r="B17" s="55" t="s">
        <v>127</v>
      </c>
      <c r="C17" s="14">
        <f>'Список домов'!L95</f>
        <v>567018.67200000002</v>
      </c>
    </row>
    <row r="18" spans="1:3" ht="24" x14ac:dyDescent="0.25">
      <c r="A18" s="54">
        <v>11</v>
      </c>
      <c r="B18" s="56" t="s">
        <v>128</v>
      </c>
      <c r="C18" s="14">
        <f>'Список домов'!M95</f>
        <v>33491.629546856588</v>
      </c>
    </row>
    <row r="19" spans="1:3" ht="24" x14ac:dyDescent="0.25">
      <c r="A19" s="54">
        <v>12</v>
      </c>
      <c r="B19" s="56" t="s">
        <v>129</v>
      </c>
      <c r="C19" s="14">
        <f>'Список домов'!N95</f>
        <v>71778.109893942848</v>
      </c>
    </row>
    <row r="20" spans="1:3" ht="24" x14ac:dyDescent="0.25">
      <c r="A20" s="54">
        <v>13</v>
      </c>
      <c r="B20" s="56" t="s">
        <v>137</v>
      </c>
      <c r="C20" s="14">
        <f>'Список домов'!O95</f>
        <v>54195.545994004278</v>
      </c>
    </row>
    <row r="21" spans="1:3" ht="24" x14ac:dyDescent="0.25">
      <c r="A21" s="54">
        <v>14</v>
      </c>
      <c r="B21" s="56" t="s">
        <v>130</v>
      </c>
      <c r="C21" s="14">
        <f>'Список домов'!P95</f>
        <v>96382.333333333328</v>
      </c>
    </row>
    <row r="22" spans="1:3" x14ac:dyDescent="0.25">
      <c r="A22" s="54">
        <v>15</v>
      </c>
      <c r="B22" s="56" t="s">
        <v>99</v>
      </c>
      <c r="C22" s="14">
        <f>'Список домов'!Q95</f>
        <v>158760</v>
      </c>
    </row>
    <row r="23" spans="1:3" x14ac:dyDescent="0.25">
      <c r="A23" s="54">
        <v>16</v>
      </c>
      <c r="B23" s="56" t="s">
        <v>131</v>
      </c>
      <c r="C23" s="22">
        <f>'Список домов'!R95</f>
        <v>0</v>
      </c>
    </row>
    <row r="24" spans="1:3" x14ac:dyDescent="0.25">
      <c r="A24" s="54">
        <v>17</v>
      </c>
      <c r="B24" s="56" t="s">
        <v>100</v>
      </c>
      <c r="C24" s="14">
        <f>'Список домов'!S95</f>
        <v>0</v>
      </c>
    </row>
    <row r="25" spans="1:3" x14ac:dyDescent="0.25">
      <c r="A25" s="54">
        <v>18</v>
      </c>
      <c r="B25" s="56" t="s">
        <v>95</v>
      </c>
      <c r="C25" s="14">
        <f>'Список домов'!T95</f>
        <v>0</v>
      </c>
    </row>
    <row r="26" spans="1:3" x14ac:dyDescent="0.25">
      <c r="A26" s="54">
        <v>19</v>
      </c>
      <c r="B26" s="56" t="s">
        <v>121</v>
      </c>
      <c r="C26" s="14">
        <f>'Список домов'!U95</f>
        <v>0</v>
      </c>
    </row>
    <row r="27" spans="1:3" x14ac:dyDescent="0.25">
      <c r="A27" s="54">
        <v>20</v>
      </c>
      <c r="B27" s="56" t="s">
        <v>122</v>
      </c>
      <c r="C27" s="14">
        <f>'Список домов'!V95</f>
        <v>0</v>
      </c>
    </row>
    <row r="28" spans="1:3" ht="19.5" customHeight="1" x14ac:dyDescent="0.25">
      <c r="A28" s="11"/>
      <c r="B28" s="13" t="s">
        <v>132</v>
      </c>
      <c r="C28" s="16">
        <f>SUM(C8:C27)</f>
        <v>3540932.7907681372</v>
      </c>
    </row>
    <row r="30" spans="1:3" x14ac:dyDescent="0.25">
      <c r="B30" s="3"/>
    </row>
    <row r="31" spans="1:3" x14ac:dyDescent="0.25">
      <c r="B31" s="3"/>
      <c r="C31" s="21"/>
    </row>
    <row r="32" spans="1:3" x14ac:dyDescent="0.25">
      <c r="B32" s="3"/>
      <c r="C32" s="21"/>
    </row>
    <row r="33" spans="3:5" x14ac:dyDescent="0.25">
      <c r="C33" s="21"/>
      <c r="E33" s="4"/>
    </row>
    <row r="34" spans="3:5" x14ac:dyDescent="0.25">
      <c r="C34" s="21"/>
      <c r="E34" s="23"/>
    </row>
    <row r="35" spans="3:5" x14ac:dyDescent="0.25">
      <c r="C35" s="21"/>
      <c r="E35" s="4"/>
    </row>
    <row r="36" spans="3:5" x14ac:dyDescent="0.25">
      <c r="C36" s="21"/>
      <c r="E36" s="4"/>
    </row>
    <row r="37" spans="3:5" x14ac:dyDescent="0.25">
      <c r="C37" s="21"/>
      <c r="E37" s="4"/>
    </row>
    <row r="38" spans="3:5" x14ac:dyDescent="0.25">
      <c r="C38" s="21"/>
      <c r="E38" s="4"/>
    </row>
    <row r="39" spans="3:5" x14ac:dyDescent="0.25">
      <c r="C39" s="21"/>
      <c r="E39" s="4"/>
    </row>
    <row r="40" spans="3:5" x14ac:dyDescent="0.25">
      <c r="C40" s="21"/>
      <c r="E40" s="4"/>
    </row>
    <row r="41" spans="3:5" x14ac:dyDescent="0.25">
      <c r="C41" s="21"/>
      <c r="E41" s="4"/>
    </row>
    <row r="42" spans="3:5" x14ac:dyDescent="0.25">
      <c r="C42" s="21"/>
      <c r="E42" s="4"/>
    </row>
    <row r="43" spans="3:5" x14ac:dyDescent="0.25">
      <c r="C43" s="21"/>
      <c r="E43" s="4"/>
    </row>
    <row r="44" spans="3:5" x14ac:dyDescent="0.25">
      <c r="C44" s="21"/>
      <c r="E44" s="4"/>
    </row>
    <row r="45" spans="3:5" x14ac:dyDescent="0.25">
      <c r="C45" s="21"/>
      <c r="E45" s="4"/>
    </row>
    <row r="46" spans="3:5" x14ac:dyDescent="0.25">
      <c r="C46" s="21"/>
      <c r="E46" s="4"/>
    </row>
    <row r="47" spans="3:5" x14ac:dyDescent="0.25">
      <c r="C47" s="21"/>
      <c r="E47" s="4"/>
    </row>
    <row r="48" spans="3:5" x14ac:dyDescent="0.25">
      <c r="C48" s="21"/>
      <c r="E48" s="4"/>
    </row>
    <row r="49" spans="2:5" x14ac:dyDescent="0.25">
      <c r="C49" s="21"/>
      <c r="E49" s="4"/>
    </row>
    <row r="50" spans="2:5" x14ac:dyDescent="0.25">
      <c r="C50" s="21"/>
      <c r="E50" s="4"/>
    </row>
    <row r="51" spans="2:5" x14ac:dyDescent="0.25">
      <c r="C51" s="21"/>
      <c r="E51" s="4"/>
    </row>
    <row r="52" spans="2:5" x14ac:dyDescent="0.25">
      <c r="C52" s="21"/>
      <c r="E52" s="4"/>
    </row>
    <row r="53" spans="2:5" x14ac:dyDescent="0.25">
      <c r="C53" s="21"/>
      <c r="E53" s="4"/>
    </row>
    <row r="54" spans="2:5" x14ac:dyDescent="0.25">
      <c r="C54" s="21"/>
      <c r="E54" s="4"/>
    </row>
    <row r="55" spans="2:5" x14ac:dyDescent="0.25">
      <c r="C55" s="21"/>
      <c r="E55" s="4"/>
    </row>
    <row r="56" spans="2:5" x14ac:dyDescent="0.25">
      <c r="C56" s="21"/>
      <c r="E56" s="4"/>
    </row>
    <row r="57" spans="2:5" x14ac:dyDescent="0.25">
      <c r="C57" s="21"/>
      <c r="E57" s="4"/>
    </row>
    <row r="58" spans="2:5" x14ac:dyDescent="0.25">
      <c r="C58" s="21"/>
      <c r="E58" s="4"/>
    </row>
    <row r="59" spans="2:5" x14ac:dyDescent="0.25">
      <c r="C59" s="21"/>
      <c r="E59" s="4"/>
    </row>
    <row r="60" spans="2:5" x14ac:dyDescent="0.25">
      <c r="C60" s="21"/>
      <c r="E60" s="4"/>
    </row>
    <row r="61" spans="2:5" x14ac:dyDescent="0.25">
      <c r="C61" s="21"/>
      <c r="E61" s="4"/>
    </row>
    <row r="62" spans="2:5" x14ac:dyDescent="0.25">
      <c r="C62" s="21"/>
      <c r="E62" s="4"/>
    </row>
    <row r="63" spans="2:5" x14ac:dyDescent="0.25">
      <c r="C63" s="21"/>
      <c r="E63" s="4"/>
    </row>
    <row r="64" spans="2:5" x14ac:dyDescent="0.25">
      <c r="B64" s="4"/>
      <c r="C64" s="21"/>
      <c r="E64" s="4"/>
    </row>
    <row r="65" spans="3:3" ht="15" x14ac:dyDescent="0.25">
      <c r="C65" s="25"/>
    </row>
  </sheetData>
  <mergeCells count="2">
    <mergeCell ref="A3:C3"/>
    <mergeCell ref="A1:C1"/>
  </mergeCells>
  <conditionalFormatting sqref="C8:C27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equal">
      <formula>0</formula>
    </cfRule>
  </conditionalFormatting>
  <hyperlinks>
    <hyperlink ref="D3" location="'Список домов'!A1" display="Назад к списку домов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94</vt:i4>
      </vt:variant>
      <vt:variant>
        <vt:lpstr>Именованные диапазоны</vt:lpstr>
      </vt:variant>
      <vt:variant>
        <vt:i4>1</vt:i4>
      </vt:variant>
    </vt:vector>
  </HeadingPairs>
  <TitlesOfParts>
    <vt:vector size="95" baseType="lpstr">
      <vt:lpstr>Список домов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'Список домов'!Заголовки_для_печати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2023-04-07T07:39:49Z</dcterms:modified>
</cp:coreProperties>
</file>